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5"/>
  </bookViews>
  <sheets>
    <sheet name="Титул" sheetId="1" r:id="rId1"/>
    <sheet name="Р.1" sheetId="2" r:id="rId2"/>
    <sheet name="Р.3(АБ)" sheetId="3" r:id="rId3"/>
    <sheet name="Р.3(ВГ)" sheetId="4" r:id="rId4"/>
    <sheet name="Р.4" sheetId="5" r:id="rId5"/>
    <sheet name="Справка" sheetId="6" r:id="rId6"/>
  </sheets>
  <definedNames>
    <definedName name="Код_судов">#REF!</definedName>
    <definedName name="Коды_периодов">#REF!</definedName>
    <definedName name="_xlnm.Print_Area" localSheetId="1">'Р.1'!$A$1:$P$15</definedName>
    <definedName name="_xlnm.Print_Area" localSheetId="2">'Р.3(АБ)'!$A$1:$L$18</definedName>
    <definedName name="_xlnm.Print_Area" localSheetId="3">'Р.3(ВГ)'!$A$1:$K$17</definedName>
    <definedName name="_xlnm.Print_Area" localSheetId="4">'Р.4'!$A$1:$P$12</definedName>
    <definedName name="_xlnm.Print_Area" localSheetId="5">'Справка'!$A$1:$J$31</definedName>
    <definedName name="_xlnm.Print_Area" localSheetId="0">'Титул'!$A$4:$P$33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<sst xmlns="http://schemas.openxmlformats.org/spreadsheetml/2006/main" count="335" uniqueCount="188">
  <si>
    <t>1. Движение дел</t>
  </si>
  <si>
    <t>"Остаток неокон-
ченных 
дел на 
начало отчетного периода"</t>
  </si>
  <si>
    <t>Возвра-щено, отказано в принятии</t>
  </si>
  <si>
    <t>Принято к произ-водству</t>
  </si>
  <si>
    <t>Количество дел по принятым к производ-ству заявлениям</t>
  </si>
  <si>
    <t>Завершено производство в отчетном периоде
(количество дел)</t>
  </si>
  <si>
    <t>Остаток неоконченных дел на конец отчетного периода</t>
  </si>
  <si>
    <t>Оставлено без движения заявлений на конец отчетного периода</t>
  </si>
  <si>
    <t>Всего</t>
  </si>
  <si>
    <t>из них:</t>
  </si>
  <si>
    <t>в том числе:</t>
  </si>
  <si>
    <t>в связи с завершением конкурсного производ-
ства</t>
  </si>
  <si>
    <t>в связи с прекра-
щением производ-
ства по
 делу</t>
  </si>
  <si>
    <t>в связи с отказом в признании должника
 банкротом</t>
  </si>
  <si>
    <t>в связи с оставле-нием заявления без рассмот-рения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</si>
  <si>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</si>
  <si>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</si>
  <si>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</si>
  <si>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</si>
  <si>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</si>
  <si>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</si>
  <si>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</si>
  <si>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</si>
  <si>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</si>
  <si>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</si>
  <si>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</si>
  <si>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</si>
  <si>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</si>
  <si>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</si>
  <si>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2. Рассмотрение заявлений о применении обеспечительных мер</t>
  </si>
  <si>
    <t>Рассмо-
трено
заявле-
ний</t>
  </si>
  <si>
    <t>Признано обосно-ванными</t>
  </si>
  <si>
    <t>Применены обеспечительные меры
(ч.1 ст. 91, ч.3 ст. 199  АПК РФ, ч. 2 ст. 46 Закона "О несостоятельности (банкротстве)")</t>
  </si>
  <si>
    <t>Рассмотрено заявлений об отмене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</si>
  <si>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</si>
  <si>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</si>
  <si>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</si>
  <si>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</si>
  <si>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</si>
  <si>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</si>
  <si>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приоста-новление ненорма-тивного правового акта, решения</t>
  </si>
  <si>
    <t>запрет совершать сделки</t>
  </si>
  <si>
    <t>иные</t>
  </si>
  <si>
    <t/>
  </si>
  <si>
    <t>Остаток 
дел на
 начало отчетного периода, 
по 
которым
проводится процедура наблюдения</t>
  </si>
  <si>
    <t>Кол-во 
дел, по которым в отчетном периоде введена процедура наблю-
дения</t>
  </si>
  <si>
    <t>Результаты проведения процедуры наблюдения</t>
  </si>
  <si>
    <t>Остаток дел на конец отчетного периода, по которым не окончена процедура наблю-
дения</t>
  </si>
  <si>
    <t>Принято
решений
(опреде-
лений)</t>
  </si>
  <si>
    <t>о признании должника банкротом и об открытии конкурсного производства</t>
  </si>
  <si>
    <t>об отказе в при-
знании должника банкро-
том</t>
  </si>
  <si>
    <t>о введении
 финансо-
вого оздо-
ровления</t>
  </si>
  <si>
    <t>о введении
 внешнего управ-
ления</t>
  </si>
  <si>
    <t>о прекра-щении производ-ства по делу</t>
  </si>
  <si>
    <t>Б. Финансовое оздоровление</t>
  </si>
  <si>
    <t>Остаток дел на начало отчетного периода, по которым проводится процедура финансового оздоровления</t>
  </si>
  <si>
    <t>Кол-во дел, по которым в отчетном периоде введена процедура финансового оздоровления</t>
  </si>
  <si>
    <t>Результаты проведения процедуры финансового оздоровления</t>
  </si>
  <si>
    <t>Остаток дел на конец отчетного периода, по которым не окончена процедура финансового оздоров-
ления</t>
  </si>
  <si>
    <t>В. Внешнее управление</t>
  </si>
  <si>
    <t>Остаток дел на начало отчетного периода, по которым проводится процедура внешнего управления</t>
  </si>
  <si>
    <t>Кол-во дел, по которым в отчетном периоде введена процедура внешнего управления</t>
  </si>
  <si>
    <t>Результаты проведения процедуры внешнего управления</t>
  </si>
  <si>
    <t>Остаток дел на конец отчетного периода, по которым не окончена процедура внешнего управления</t>
  </si>
  <si>
    <t>о признании должника банкротом и открытии конкурсного производства</t>
  </si>
  <si>
    <t>в связи с утверждением мирового соглашения</t>
  </si>
  <si>
    <t>Г. Конкурсное производство</t>
  </si>
  <si>
    <t>Результаты проведения процедуры конкурсного производства</t>
  </si>
  <si>
    <t>в связи с погашением требований кредиторов</t>
  </si>
  <si>
    <t>об отстране-нии арбит-ражного управля-ющего</t>
  </si>
  <si>
    <t>А</t>
  </si>
  <si>
    <t>Б</t>
  </si>
  <si>
    <t>ВСЕГО:</t>
  </si>
  <si>
    <t>в т.ч. в рамках проведения процедуры:</t>
  </si>
  <si>
    <t>наблюдения</t>
  </si>
  <si>
    <t>1.1</t>
  </si>
  <si>
    <t>финансового оздоровления</t>
  </si>
  <si>
    <t>1.2</t>
  </si>
  <si>
    <t>внешнего управления</t>
  </si>
  <si>
    <t>1.3</t>
  </si>
  <si>
    <t>конкурсного производства</t>
  </si>
  <si>
    <t>1.4</t>
  </si>
  <si>
    <t>Справка к отчету.</t>
  </si>
  <si>
    <t>градообразующих организаций</t>
  </si>
  <si>
    <t>сельскохозяйственных организаций</t>
  </si>
  <si>
    <t>финансовых организаций</t>
  </si>
  <si>
    <t>стратегических предприятий и организаций</t>
  </si>
  <si>
    <t>субъектов естественных монополий</t>
  </si>
  <si>
    <t>гражданина</t>
  </si>
  <si>
    <t>крестьянских (фермерских) хозяйств</t>
  </si>
  <si>
    <t>индивидуальных предпринимателей</t>
  </si>
  <si>
    <t>иные организации и предприятия</t>
  </si>
  <si>
    <t>ВСЕГО</t>
  </si>
  <si>
    <t>государственных унитарных предприятий</t>
  </si>
  <si>
    <t>10.1</t>
  </si>
  <si>
    <t>10.1.1</t>
  </si>
  <si>
    <t>муниципальных унитарных предприятий</t>
  </si>
  <si>
    <t>10.2</t>
  </si>
  <si>
    <t>ликвидируемых должников</t>
  </si>
  <si>
    <t>10.3</t>
  </si>
  <si>
    <t>отсутствующих должников</t>
  </si>
  <si>
    <t>10.4</t>
  </si>
  <si>
    <t>из них: удовлет-ворено</t>
  </si>
  <si>
    <t>Остаток неокон-
ченных 
дел на 
начало отчетного периода</t>
  </si>
  <si>
    <r>
      <t>в т.ч. с</t>
    </r>
    <r>
      <rPr>
        <sz val="9"/>
        <rFont val="Times New Roman"/>
        <family val="1"/>
      </rPr>
      <t xml:space="preserve"> утверж-дением мирового согла-шения</t>
    </r>
  </si>
  <si>
    <t>приоста-новлено</t>
  </si>
  <si>
    <r>
      <t xml:space="preserve">3. Процедуры банкротства   </t>
    </r>
    <r>
      <rPr>
        <b/>
        <sz val="12"/>
        <rFont val="Times New Roman"/>
        <family val="0"/>
      </rPr>
      <t xml:space="preserve">                                                                                                                                                                    А. Наблюдение</t>
    </r>
  </si>
  <si>
    <t>об освобо-ждении, утверж- дении арбитраж-ного   управля-ющего</t>
  </si>
  <si>
    <t>Председатель арбитражного суда</t>
  </si>
  <si>
    <t>О Т Ч Е Т    О     Р А Б О Т Е</t>
  </si>
  <si>
    <t>Показатели отчета</t>
  </si>
  <si>
    <t>приводятся в целых числах</t>
  </si>
  <si>
    <t xml:space="preserve">Форма № 1а </t>
  </si>
  <si>
    <t>ПО РАССМОТРЕНИЮ ДЕЛ О БАНКРОТСТВЕ</t>
  </si>
  <si>
    <t>АРБИТРАЖНОГО СУДА</t>
  </si>
  <si>
    <t xml:space="preserve"> Красноярского края</t>
  </si>
  <si>
    <t>I полугодие</t>
  </si>
  <si>
    <t>Выберите отчетный период:</t>
  </si>
  <si>
    <t xml:space="preserve">Введите год: 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</si>
  <si>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</si>
  <si>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</si>
  <si>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</si>
  <si>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</si>
  <si>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</si>
  <si>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</si>
  <si>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</si>
  <si>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Остаток дел на начало      отчетного периода, по которым проводится процедура финансового оздоровления</t>
  </si>
  <si>
    <t>Поступило заявление о признании должника банкротом      (графа 2 разд. 1)</t>
  </si>
  <si>
    <t>Принято решение   о признании банкротом и об открытии конкурсного производства      (графа 2 разд. 3Г)</t>
  </si>
  <si>
    <t>Завершено производство        (графа 6 разд. 1)</t>
  </si>
  <si>
    <t xml:space="preserve">                    в том числе: федеральных</t>
  </si>
  <si>
    <t>от 28 декабря 2010 года № 174</t>
  </si>
  <si>
    <t>2а</t>
  </si>
  <si>
    <t>Поступило заявлений</t>
  </si>
  <si>
    <t>о признании должника банкротом</t>
  </si>
  <si>
    <t>из них: о вступ-лении в дело о банк-ротстве</t>
  </si>
  <si>
    <t>о прекращении производства по делу</t>
  </si>
  <si>
    <t>о введении внешнего управления</t>
  </si>
  <si>
    <t>об отказе в при-
знании должника банкротом</t>
  </si>
  <si>
    <t>о введении
 финансового оздоровления</t>
  </si>
  <si>
    <t>о введении
 внешнего управления</t>
  </si>
  <si>
    <t>Остаток дел на конец отчетного периода, по которым не окончена процедура финансового оздоровления</t>
  </si>
  <si>
    <t>Принято
решений
(определений)</t>
  </si>
  <si>
    <t>Принято решений (определений)</t>
  </si>
  <si>
    <t>в связи с погашением задолженности</t>
  </si>
  <si>
    <t>Кол-во 
дел, по которым в отчетном периоде введена процедура наблюдения</t>
  </si>
  <si>
    <t>Остаток дел     на конец отчетного периода, по которым не окончена процедура наблюдения</t>
  </si>
  <si>
    <t>в связи с удовлетворением требований кредиторов</t>
  </si>
  <si>
    <t>Остаток дел на начало отчетного периода, по которым проводится процедура конкурсного производства</t>
  </si>
  <si>
    <t>Кол-во дел, по которым в отчетном периоде введена процедура конкурсного производства</t>
  </si>
  <si>
    <t xml:space="preserve">из них: </t>
  </si>
  <si>
    <t>о прекращении конкурсного производства в связи с переходом к внешнему управлению</t>
  </si>
  <si>
    <t>о завершении конкурсного производства</t>
  </si>
  <si>
    <t>Остаток дел на конец отчетного периода, по которым не окончена процедура конкурсного производства</t>
  </si>
  <si>
    <t>4. Рассмотрение заявлений, жалоб, ходатайств, разногласий</t>
  </si>
  <si>
    <t>Рассмотрено заявлений, жалоб, ходатайств, разногласий</t>
  </si>
  <si>
    <t>об установле-нии размера требований кредитора, об исключении требований из реестра</t>
  </si>
  <si>
    <t>о признании недействи-тельным решения собрания кредиторов</t>
  </si>
  <si>
    <t>о продле-нии срока проце-дуры</t>
  </si>
  <si>
    <t>о взыска-нии расходов по делу о банкрот-стве</t>
  </si>
  <si>
    <t>о намерении погасить требования к должнику об уплате обяза-тельных платежей</t>
  </si>
  <si>
    <t>удовлет-ворено</t>
  </si>
  <si>
    <t>об оспари-вании сделок долж-ника</t>
  </si>
  <si>
    <t>об ответст-венности должника и иных лиц в деле о банкрот-стве</t>
  </si>
  <si>
    <t>жалоб кредито-ров о наруше-нии их прав и законных интересов</t>
  </si>
  <si>
    <t>4.</t>
  </si>
  <si>
    <t>1. Заявление о признании  банкротом поступило (графа 2 раздела 1)</t>
  </si>
  <si>
    <t xml:space="preserve">2. Рассмотрено заявлений об утверждении </t>
  </si>
  <si>
    <t>мирового соглашения</t>
  </si>
  <si>
    <t xml:space="preserve">   от должника</t>
  </si>
  <si>
    <t xml:space="preserve">   от кредитора</t>
  </si>
  <si>
    <t xml:space="preserve">   от уполномоченных органов</t>
  </si>
  <si>
    <t>3. Количество дел, которые находятся</t>
  </si>
  <si>
    <t>в производстве суда:</t>
  </si>
  <si>
    <t xml:space="preserve">более 3,5 лет  </t>
  </si>
  <si>
    <t xml:space="preserve">более 8 лет  </t>
  </si>
  <si>
    <t>финансовых и кредитных организаций</t>
  </si>
  <si>
    <t>из них: отказано в утверждении мирового соглашения</t>
  </si>
  <si>
    <t>Рассмотрено заявлений о расторжении мирового соглашения</t>
  </si>
  <si>
    <t>из них: отменено определение об утверждении мирового соглашения</t>
  </si>
  <si>
    <t>из них: удовлетворено</t>
  </si>
  <si>
    <t>Рассмотрено заявлений о пересмотре определения об утверждении мирового соглашения по вновь открывшимся обстоятельствам</t>
  </si>
  <si>
    <t>Исполнитель:Рукосуева Т.В.</t>
  </si>
  <si>
    <t>Телефон: 8 (391) 226-59-04</t>
  </si>
  <si>
    <t xml:space="preserve"> Сурков</t>
  </si>
  <si>
    <t>Дмитрий Леонидович</t>
  </si>
  <si>
    <t xml:space="preserve">"_____" __________ 2012 г. </t>
  </si>
  <si>
    <t xml:space="preserve">б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</si>
</sst>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9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2" fillId="3" borderId="0" applyNumberFormat="0" applyBorder="0" applyAlignment="0" applyProtection="0"/>
    <xf numFmtId="0" fontId="24" fillId="20" borderId="1" applyNumberFormat="0" applyAlignment="0" applyProtection="0"/>
    <xf numFmtId="0" fontId="29" fillId="21" borderId="2" applyNumberFormat="0" applyAlignment="0" applyProtection="0"/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7" borderId="1" applyNumberFormat="0" applyAlignment="0" applyProtection="0"/>
    <xf numFmtId="0" fontId="34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3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8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1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8" fillId="24" borderId="0" xfId="0" applyNumberFormat="1" applyFont="1" applyFill="1" applyAlignment="1">
      <alignment vertical="center" wrapText="1"/>
    </xf>
    <xf numFmtId="0" fontId="9" fillId="24" borderId="0" xfId="0" applyNumberFormat="1" applyFont="1" applyFill="1" applyAlignment="1">
      <alignment horizontal="center" vertical="center"/>
    </xf>
    <xf numFmtId="0" fontId="9" fillId="2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23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 applyProtection="1">
      <alignment horizontal="left"/>
      <protection locked="0"/>
    </xf>
    <xf numFmtId="0" fontId="37" fillId="0" borderId="0" xfId="0" applyFont="1" applyAlignment="1">
      <alignment/>
    </xf>
    <xf numFmtId="1" fontId="4" fillId="24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" fontId="1" fillId="24" borderId="11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horizontal="left" vertical="center" wrapText="1"/>
    </xf>
    <xf numFmtId="0" fontId="0" fillId="0" borderId="12" xfId="0" applyBorder="1" applyAlignment="1">
      <alignment/>
    </xf>
    <xf numFmtId="1" fontId="4" fillId="24" borderId="11" xfId="0" applyNumberFormat="1" applyFont="1" applyFill="1" applyBorder="1" applyAlignment="1">
      <alignment horizontal="center" vertical="center" wrapText="1"/>
    </xf>
    <xf numFmtId="1" fontId="1" fillId="23" borderId="11" xfId="0" applyNumberFormat="1" applyFont="1" applyFill="1" applyBorder="1" applyAlignment="1">
      <alignment horizontal="center" vertical="center" wrapText="1"/>
    </xf>
    <xf numFmtId="1" fontId="13" fillId="2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horizontal="left" vertical="center"/>
    </xf>
    <xf numFmtId="1" fontId="1" fillId="23" borderId="10" xfId="0" applyNumberFormat="1" applyFont="1" applyFill="1" applyBorder="1" applyAlignment="1">
      <alignment horizontal="center" vertical="center"/>
    </xf>
    <xf numFmtId="1" fontId="1" fillId="23" borderId="13" xfId="0" applyNumberFormat="1" applyFont="1" applyFill="1" applyBorder="1" applyAlignment="1">
      <alignment horizontal="center" vertical="center"/>
    </xf>
    <xf numFmtId="1" fontId="1" fillId="2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2" fillId="24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1" fontId="39" fillId="24" borderId="1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23" borderId="11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1" fontId="1" fillId="20" borderId="11" xfId="0" applyNumberFormat="1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 wrapText="1"/>
    </xf>
    <xf numFmtId="1" fontId="5" fillId="24" borderId="15" xfId="0" applyNumberFormat="1" applyFont="1" applyFill="1" applyBorder="1" applyAlignment="1">
      <alignment horizontal="center" vertical="center" wrapText="1"/>
    </xf>
    <xf numFmtId="1" fontId="5" fillId="24" borderId="16" xfId="0" applyNumberFormat="1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23" borderId="10" xfId="0" applyFont="1" applyFill="1" applyBorder="1" applyAlignment="1">
      <alignment/>
    </xf>
    <xf numFmtId="0" fontId="12" fillId="0" borderId="0" xfId="96" applyFont="1" applyFill="1" applyAlignment="1" applyProtection="1">
      <alignment horizontal="right"/>
      <protection locked="0"/>
    </xf>
    <xf numFmtId="0" fontId="12" fillId="0" borderId="0" xfId="96" applyFont="1" applyAlignment="1" applyProtection="1">
      <alignment horizontal="right"/>
      <protection locked="0"/>
    </xf>
    <xf numFmtId="0" fontId="14" fillId="0" borderId="0" xfId="96" applyFont="1" applyAlignment="1" applyProtection="1">
      <alignment horizontal="center"/>
      <protection locked="0"/>
    </xf>
    <xf numFmtId="0" fontId="18" fillId="2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1" fontId="5" fillId="24" borderId="11" xfId="0" applyNumberFormat="1" applyFont="1" applyFill="1" applyBorder="1" applyAlignment="1">
      <alignment horizontal="center" vertical="center" wrapText="1"/>
    </xf>
    <xf numFmtId="1" fontId="5" fillId="24" borderId="17" xfId="0" applyNumberFormat="1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top" wrapText="1"/>
    </xf>
    <xf numFmtId="1" fontId="5" fillId="24" borderId="18" xfId="0" applyNumberFormat="1" applyFont="1" applyFill="1" applyBorder="1" applyAlignment="1">
      <alignment horizontal="center" vertical="center" wrapText="1"/>
    </xf>
    <xf numFmtId="1" fontId="5" fillId="24" borderId="19" xfId="0" applyNumberFormat="1" applyFont="1" applyFill="1" applyBorder="1" applyAlignment="1">
      <alignment horizontal="center" vertical="center" wrapText="1"/>
    </xf>
    <xf numFmtId="1" fontId="5" fillId="24" borderId="20" xfId="0" applyNumberFormat="1" applyFont="1" applyFill="1" applyBorder="1" applyAlignment="1">
      <alignment horizontal="center" vertical="center" wrapText="1"/>
    </xf>
    <xf numFmtId="1" fontId="5" fillId="24" borderId="21" xfId="0" applyNumberFormat="1" applyFont="1" applyFill="1" applyBorder="1" applyAlignment="1">
      <alignment horizontal="center" vertical="center" wrapText="1"/>
    </xf>
    <xf numFmtId="0" fontId="8" fillId="24" borderId="22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0" fontId="3" fillId="24" borderId="22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 vertical="center"/>
    </xf>
    <xf numFmtId="1" fontId="5" fillId="24" borderId="23" xfId="0" applyNumberFormat="1" applyFont="1" applyFill="1" applyBorder="1" applyAlignment="1">
      <alignment horizontal="center" vertical="center" wrapText="1"/>
    </xf>
    <xf numFmtId="1" fontId="13" fillId="24" borderId="11" xfId="0" applyNumberFormat="1" applyFont="1" applyFill="1" applyBorder="1" applyAlignment="1">
      <alignment horizontal="center" vertical="center" wrapText="1"/>
    </xf>
    <xf numFmtId="1" fontId="5" fillId="24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4" borderId="22" xfId="0" applyNumberFormat="1" applyFont="1" applyFill="1" applyBorder="1" applyAlignment="1">
      <alignment horizontal="center" vertical="justify" wrapText="1"/>
    </xf>
    <xf numFmtId="0" fontId="0" fillId="0" borderId="22" xfId="0" applyBorder="1" applyAlignment="1">
      <alignment vertical="justify"/>
    </xf>
    <xf numFmtId="0" fontId="8" fillId="24" borderId="0" xfId="0" applyNumberFormat="1" applyFont="1" applyFill="1" applyAlignment="1">
      <alignment horizontal="center" vertical="center"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24" borderId="23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center" vertical="center" wrapText="1"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24" borderId="23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center" vertical="center" wrapText="1"/>
    </xf>
    <xf numFmtId="1" fontId="1" fillId="24" borderId="15" xfId="0" applyNumberFormat="1" applyFont="1" applyFill="1" applyBorder="1" applyAlignment="1">
      <alignment horizontal="center" vertical="center" wrapText="1"/>
    </xf>
    <xf numFmtId="1" fontId="1" fillId="24" borderId="24" xfId="0" applyNumberFormat="1" applyFont="1" applyFill="1" applyBorder="1" applyAlignment="1">
      <alignment horizontal="center" vertical="center" wrapText="1"/>
    </xf>
    <xf numFmtId="1" fontId="1" fillId="24" borderId="16" xfId="0" applyNumberFormat="1" applyFont="1" applyFill="1" applyBorder="1" applyAlignment="1">
      <alignment horizontal="center" vertical="center" wrapText="1"/>
    </xf>
    <xf numFmtId="1" fontId="1" fillId="24" borderId="15" xfId="0" applyNumberFormat="1" applyFont="1" applyFill="1" applyBorder="1" applyAlignment="1">
      <alignment horizontal="center" vertical="center" wrapText="1"/>
    </xf>
    <xf numFmtId="0" fontId="8" fillId="24" borderId="0" xfId="0" applyNumberFormat="1" applyFont="1" applyFill="1" applyAlignment="1">
      <alignment horizontal="center" vertical="center" wrapText="1"/>
    </xf>
    <xf numFmtId="1" fontId="5" fillId="24" borderId="17" xfId="0" applyNumberFormat="1" applyFont="1" applyFill="1" applyBorder="1" applyAlignment="1">
      <alignment horizontal="center" vertical="top" wrapText="1"/>
    </xf>
    <xf numFmtId="1" fontId="5" fillId="24" borderId="23" xfId="0" applyNumberFormat="1" applyFont="1" applyFill="1" applyBorder="1" applyAlignment="1">
      <alignment horizontal="center" vertical="top" wrapText="1"/>
    </xf>
    <xf numFmtId="1" fontId="5" fillId="24" borderId="14" xfId="0" applyNumberFormat="1" applyFont="1" applyFill="1" applyBorder="1" applyAlignment="1">
      <alignment horizontal="center" vertical="top" wrapText="1"/>
    </xf>
    <xf numFmtId="1" fontId="4" fillId="24" borderId="11" xfId="0" applyNumberFormat="1" applyFont="1" applyFill="1" applyBorder="1" applyAlignment="1">
      <alignment horizontal="center" vertical="center" wrapText="1"/>
    </xf>
    <xf numFmtId="1" fontId="40" fillId="24" borderId="11" xfId="0" applyNumberFormat="1" applyFont="1" applyFill="1" applyBorder="1" applyAlignment="1">
      <alignment horizontal="center" vertical="center" wrapText="1"/>
    </xf>
    <xf numFmtId="1" fontId="39" fillId="24" borderId="11" xfId="0" applyNumberFormat="1" applyFont="1" applyFill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" fontId="1" fillId="24" borderId="11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1" fontId="4" fillId="23" borderId="15" xfId="0" applyNumberFormat="1" applyFont="1" applyFill="1" applyBorder="1" applyAlignment="1">
      <alignment horizontal="left" vertical="center" wrapText="1"/>
    </xf>
    <xf numFmtId="1" fontId="4" fillId="23" borderId="16" xfId="0" applyNumberFormat="1" applyFont="1" applyFill="1" applyBorder="1" applyAlignment="1">
      <alignment horizontal="left" vertical="center" wrapText="1"/>
    </xf>
    <xf numFmtId="1" fontId="5" fillId="24" borderId="11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Alignment="1">
      <alignment horizontal="left" vertical="top" wrapText="1"/>
    </xf>
    <xf numFmtId="1" fontId="1" fillId="24" borderId="0" xfId="0" applyNumberFormat="1" applyFont="1" applyFill="1" applyBorder="1" applyAlignment="1">
      <alignment horizontal="left" vertical="center" wrapText="1"/>
    </xf>
    <xf numFmtId="0" fontId="9" fillId="24" borderId="0" xfId="0" applyNumberFormat="1" applyFont="1" applyFill="1" applyAlignment="1">
      <alignment horizontal="center" vertical="center"/>
    </xf>
    <xf numFmtId="1" fontId="1" fillId="24" borderId="14" xfId="0" applyNumberFormat="1" applyFont="1" applyFill="1" applyBorder="1" applyAlignment="1">
      <alignment horizontal="left" vertical="center" wrapText="1"/>
    </xf>
    <xf numFmtId="1" fontId="5" fillId="24" borderId="25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" fontId="4" fillId="23" borderId="11" xfId="0" applyNumberFormat="1" applyFont="1" applyFill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left" vertical="center" wrapText="1"/>
    </xf>
    <xf numFmtId="1" fontId="19" fillId="24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" fontId="5" fillId="24" borderId="31" xfId="0" applyNumberFormat="1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1" fontId="5" fillId="24" borderId="17" xfId="0" applyNumberFormat="1" applyFont="1" applyFill="1" applyBorder="1" applyAlignment="1">
      <alignment horizontal="center" vertical="center" wrapText="1"/>
    </xf>
    <xf numFmtId="1" fontId="5" fillId="24" borderId="23" xfId="0" applyNumberFormat="1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Стр. 1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3"/>
  <sheetViews>
    <sheetView showGridLines="0"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4" width="9.140625" style="6" customWidth="1"/>
    <col min="5" max="5" width="12.7109375" style="6" customWidth="1"/>
    <col min="6" max="8" width="9.140625" style="6" customWidth="1"/>
    <col min="9" max="9" width="2.28125" style="6" customWidth="1"/>
    <col min="10" max="10" width="9.140625" style="6" customWidth="1"/>
    <col min="11" max="11" width="11.140625" style="6" customWidth="1"/>
    <col min="12" max="13" width="9.140625" style="6" customWidth="1"/>
    <col min="14" max="14" width="8.8515625" style="6" customWidth="1"/>
    <col min="15" max="15" width="9.7109375" style="6" customWidth="1"/>
    <col min="16" max="16384" width="9.140625" style="6" customWidth="1"/>
  </cols>
  <sheetData>
    <row r="1" ht="15.75" customHeight="1">
      <c r="A1" s="17" t="e">
        <f>"1a_2011-"&amp;VLOOKUP(E2,Коды_периодов,2,FALSE)&amp;"-"&amp;K2&amp;"0101-"&amp;VLOOKUP(H20,Код_судов,2,FALSE)</f>
        <v>#REF!</v>
      </c>
    </row>
    <row r="2" spans="1:14" ht="15.75" customHeight="1">
      <c r="A2" s="54" t="s">
        <v>117</v>
      </c>
      <c r="B2" s="54"/>
      <c r="C2" s="54"/>
      <c r="D2" s="54"/>
      <c r="E2" s="57" t="s">
        <v>116</v>
      </c>
      <c r="F2" s="57"/>
      <c r="G2" s="55" t="s">
        <v>118</v>
      </c>
      <c r="H2" s="55"/>
      <c r="I2" s="55"/>
      <c r="J2" s="55"/>
      <c r="K2" s="12">
        <v>2012</v>
      </c>
      <c r="M2" s="58" t="e">
        <f>IF(COUNTIF(#REF!,"Неверно!")&gt;0,"Ошибки ФЛК!"," ")</f>
        <v>#REF!</v>
      </c>
      <c r="N2" s="58"/>
    </row>
    <row r="5" ht="15.75">
      <c r="M5" s="9" t="s">
        <v>112</v>
      </c>
    </row>
    <row r="7" ht="15.75">
      <c r="K7" s="10" t="s">
        <v>119</v>
      </c>
    </row>
    <row r="8" ht="15.75">
      <c r="K8" s="8" t="s">
        <v>120</v>
      </c>
    </row>
    <row r="9" ht="15.75">
      <c r="K9" s="8" t="s">
        <v>121</v>
      </c>
    </row>
    <row r="10" spans="11:14" ht="14.25" customHeight="1">
      <c r="K10" s="16" t="s">
        <v>131</v>
      </c>
      <c r="M10" s="15"/>
      <c r="N10" s="15"/>
    </row>
    <row r="11" spans="11:14" ht="15.75">
      <c r="K11" s="10"/>
      <c r="M11" s="15"/>
      <c r="N11" s="15"/>
    </row>
    <row r="12" ht="15.75">
      <c r="K12" s="8" t="s">
        <v>122</v>
      </c>
    </row>
    <row r="13" ht="15.75">
      <c r="K13" s="8" t="s">
        <v>123</v>
      </c>
    </row>
    <row r="14" ht="15.75">
      <c r="K14" s="8" t="s">
        <v>124</v>
      </c>
    </row>
    <row r="15" ht="15.75">
      <c r="K15" s="8" t="s">
        <v>121</v>
      </c>
    </row>
    <row r="16" ht="15.75">
      <c r="K16" s="8" t="s">
        <v>125</v>
      </c>
    </row>
    <row r="17" ht="12.75">
      <c r="K17" s="6" t="s">
        <v>187</v>
      </c>
    </row>
    <row r="19" spans="1:16" ht="24.75" customHeight="1">
      <c r="A19" s="56" t="s">
        <v>109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24.75" customHeight="1">
      <c r="A20" s="7"/>
      <c r="B20" s="7"/>
      <c r="C20" s="7"/>
      <c r="D20" s="52" t="s">
        <v>114</v>
      </c>
      <c r="E20" s="52"/>
      <c r="F20" s="52"/>
      <c r="G20" s="52"/>
      <c r="H20" s="53" t="s">
        <v>115</v>
      </c>
      <c r="I20" s="53"/>
      <c r="J20" s="53"/>
      <c r="K20" s="53"/>
      <c r="L20" s="53"/>
      <c r="M20" s="53"/>
      <c r="N20" s="53"/>
      <c r="O20" s="53"/>
      <c r="P20" s="13"/>
    </row>
    <row r="21" spans="1:16" ht="24.75" customHeight="1">
      <c r="A21" s="7"/>
      <c r="B21" s="7"/>
      <c r="C21" s="7"/>
      <c r="D21" s="52" t="s">
        <v>113</v>
      </c>
      <c r="E21" s="52"/>
      <c r="F21" s="52"/>
      <c r="G21" s="52"/>
      <c r="H21" s="52"/>
      <c r="I21" s="52"/>
      <c r="J21" s="52"/>
      <c r="K21" s="52"/>
      <c r="L21" s="52"/>
      <c r="M21" s="7"/>
      <c r="N21" s="7"/>
      <c r="O21" s="7"/>
      <c r="P21" s="7"/>
    </row>
    <row r="23" spans="5:13" ht="20.25">
      <c r="E23" s="52" t="str">
        <f>IF(E2="I полугодие","в I полугодии "&amp;K2&amp;" г.",IF(E2="год","в "&amp;K2&amp;" году"," "))</f>
        <v>в I полугодии 2012 г.</v>
      </c>
      <c r="F23" s="52"/>
      <c r="G23" s="52"/>
      <c r="H23" s="52"/>
      <c r="I23" s="52"/>
      <c r="J23" s="52"/>
      <c r="K23" s="52"/>
      <c r="L23" s="52"/>
      <c r="M23" s="52"/>
    </row>
    <row r="32" ht="15.75" customHeight="1">
      <c r="A32" s="11" t="s">
        <v>110</v>
      </c>
    </row>
    <row r="33" ht="15.75" customHeight="1">
      <c r="A33" s="11" t="s">
        <v>111</v>
      </c>
    </row>
  </sheetData>
  <sheetProtection/>
  <mergeCells count="9">
    <mergeCell ref="D21:L21"/>
    <mergeCell ref="E23:M23"/>
    <mergeCell ref="H20:O20"/>
    <mergeCell ref="A2:D2"/>
    <mergeCell ref="G2:J2"/>
    <mergeCell ref="A19:P19"/>
    <mergeCell ref="E2:F2"/>
    <mergeCell ref="M2:N2"/>
    <mergeCell ref="D20:G20"/>
  </mergeCells>
  <dataValidations count="3"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  <dataValidation type="list" allowBlank="1" showInputMessage="1" showErrorMessage="1" sqref="H20:O20">
      <formula1>Суды</formula1>
    </dataValidation>
  </dataValidations>
  <printOptions/>
  <pageMargins left="0.5905511811023623" right="0.3937007874015748" top="0.3937007874015748" bottom="0.3937007874015748" header="0" footer="0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P14"/>
  <sheetViews>
    <sheetView showGridLines="0" view="pageBreakPreview" zoomScale="90" zoomScaleSheetLayoutView="90" zoomScalePageLayoutView="0" workbookViewId="0" topLeftCell="A4">
      <selection activeCell="F37" sqref="F37"/>
    </sheetView>
  </sheetViews>
  <sheetFormatPr defaultColWidth="9.140625" defaultRowHeight="12.75"/>
  <cols>
    <col min="1" max="1" width="1.7109375" style="0" customWidth="1"/>
    <col min="2" max="2" width="8.8515625" style="0" customWidth="1"/>
    <col min="3" max="3" width="9.421875" style="0" customWidth="1"/>
    <col min="4" max="5" width="8.421875" style="0" customWidth="1"/>
    <col min="6" max="6" width="8.28125" style="0" customWidth="1"/>
    <col min="7" max="7" width="9.7109375" style="0" customWidth="1"/>
    <col min="8" max="8" width="7.28125" style="0" customWidth="1"/>
    <col min="9" max="9" width="10.8515625" style="0" customWidth="1"/>
    <col min="10" max="11" width="9.00390625" style="0" customWidth="1"/>
    <col min="12" max="12" width="10.00390625" style="0" customWidth="1"/>
    <col min="13" max="13" width="9.57421875" style="0" customWidth="1"/>
    <col min="14" max="14" width="9.7109375" style="0" customWidth="1"/>
    <col min="15" max="15" width="8.7109375" style="0" customWidth="1"/>
  </cols>
  <sheetData>
    <row r="1" spans="2:15" ht="37.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6" ht="33" customHeight="1">
      <c r="B2" s="59" t="s">
        <v>103</v>
      </c>
      <c r="C2" s="49" t="s">
        <v>133</v>
      </c>
      <c r="D2" s="50"/>
      <c r="E2" s="59" t="s">
        <v>2</v>
      </c>
      <c r="F2" s="59" t="s">
        <v>3</v>
      </c>
      <c r="G2" s="59" t="s">
        <v>4</v>
      </c>
      <c r="H2" s="59" t="s">
        <v>5</v>
      </c>
      <c r="I2" s="59" t="s">
        <v>5</v>
      </c>
      <c r="J2" s="59" t="s">
        <v>5</v>
      </c>
      <c r="K2" s="59" t="s">
        <v>5</v>
      </c>
      <c r="L2" s="59" t="s">
        <v>5</v>
      </c>
      <c r="M2" s="59" t="s">
        <v>5</v>
      </c>
      <c r="N2" s="59" t="s">
        <v>6</v>
      </c>
      <c r="O2" s="59" t="s">
        <v>6</v>
      </c>
      <c r="P2" s="59" t="s">
        <v>7</v>
      </c>
    </row>
    <row r="3" spans="2:16" ht="21.75" customHeight="1">
      <c r="B3" s="59" t="s">
        <v>1</v>
      </c>
      <c r="C3" s="60" t="s">
        <v>134</v>
      </c>
      <c r="D3" s="60" t="s">
        <v>135</v>
      </c>
      <c r="E3" s="59" t="s">
        <v>2</v>
      </c>
      <c r="F3" s="59" t="s">
        <v>3</v>
      </c>
      <c r="G3" s="59" t="s">
        <v>4</v>
      </c>
      <c r="H3" s="59" t="s">
        <v>8</v>
      </c>
      <c r="I3" s="59" t="s">
        <v>9</v>
      </c>
      <c r="J3" s="59" t="s">
        <v>9</v>
      </c>
      <c r="K3" s="59" t="s">
        <v>9</v>
      </c>
      <c r="L3" s="59" t="s">
        <v>9</v>
      </c>
      <c r="M3" s="59" t="s">
        <v>9</v>
      </c>
      <c r="N3" s="59" t="s">
        <v>8</v>
      </c>
      <c r="O3" s="59" t="s">
        <v>10</v>
      </c>
      <c r="P3" s="59" t="s">
        <v>7</v>
      </c>
    </row>
    <row r="4" spans="2:16" ht="75" customHeight="1">
      <c r="B4" s="59" t="s">
        <v>1</v>
      </c>
      <c r="C4" s="48"/>
      <c r="D4" s="48"/>
      <c r="E4" s="59" t="s">
        <v>2</v>
      </c>
      <c r="F4" s="59" t="s">
        <v>3</v>
      </c>
      <c r="G4" s="59" t="s">
        <v>4</v>
      </c>
      <c r="H4" s="59" t="s">
        <v>8</v>
      </c>
      <c r="I4" s="59" t="s">
        <v>11</v>
      </c>
      <c r="J4" s="59" t="s">
        <v>12</v>
      </c>
      <c r="K4" s="51" t="s">
        <v>104</v>
      </c>
      <c r="L4" s="59" t="s">
        <v>13</v>
      </c>
      <c r="M4" s="59" t="s">
        <v>14</v>
      </c>
      <c r="N4" s="59" t="s">
        <v>8</v>
      </c>
      <c r="O4" s="59" t="s">
        <v>105</v>
      </c>
      <c r="P4" s="59" t="s">
        <v>7</v>
      </c>
    </row>
    <row r="5" spans="2:16" ht="12" customHeight="1">
      <c r="B5" s="61" t="s">
        <v>15</v>
      </c>
      <c r="C5" s="61" t="s">
        <v>16</v>
      </c>
      <c r="D5" s="18" t="s">
        <v>132</v>
      </c>
      <c r="E5" s="61" t="s">
        <v>17</v>
      </c>
      <c r="F5" s="61" t="s">
        <v>18</v>
      </c>
      <c r="G5" s="61" t="s">
        <v>19</v>
      </c>
      <c r="H5" s="61" t="s">
        <v>20</v>
      </c>
      <c r="I5" s="61" t="s">
        <v>21</v>
      </c>
      <c r="J5" s="61" t="s">
        <v>22</v>
      </c>
      <c r="K5" s="61" t="s">
        <v>23</v>
      </c>
      <c r="L5" s="61" t="s">
        <v>24</v>
      </c>
      <c r="M5" s="61" t="s">
        <v>25</v>
      </c>
      <c r="N5" s="61" t="s">
        <v>26</v>
      </c>
      <c r="O5" s="61" t="s">
        <v>27</v>
      </c>
      <c r="P5" s="61" t="s">
        <v>28</v>
      </c>
    </row>
    <row r="6" spans="2:16" ht="33" customHeight="1">
      <c r="B6" s="24">
        <v>383</v>
      </c>
      <c r="C6" s="24">
        <v>242</v>
      </c>
      <c r="D6" s="24">
        <v>21</v>
      </c>
      <c r="E6" s="24">
        <v>44</v>
      </c>
      <c r="F6" s="24">
        <v>199</v>
      </c>
      <c r="G6" s="24">
        <v>184</v>
      </c>
      <c r="H6" s="24">
        <v>214</v>
      </c>
      <c r="I6" s="24">
        <v>102</v>
      </c>
      <c r="J6" s="24">
        <v>99</v>
      </c>
      <c r="K6" s="24">
        <v>6</v>
      </c>
      <c r="L6" s="24">
        <v>8</v>
      </c>
      <c r="M6" s="24">
        <v>5</v>
      </c>
      <c r="N6" s="24">
        <v>353</v>
      </c>
      <c r="O6" s="24">
        <v>4</v>
      </c>
      <c r="P6" s="24">
        <v>18</v>
      </c>
    </row>
    <row r="7" ht="6.75" customHeight="1"/>
    <row r="8" spans="2:15" ht="26.25" customHeight="1">
      <c r="B8" s="67" t="s">
        <v>29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2:15" ht="11.25" customHeight="1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</row>
    <row r="10" spans="2:15" ht="38.25" customHeight="1">
      <c r="B10" s="60" t="s">
        <v>30</v>
      </c>
      <c r="C10" s="60" t="s">
        <v>31</v>
      </c>
      <c r="D10" s="59" t="s">
        <v>32</v>
      </c>
      <c r="E10" s="59" t="s">
        <v>32</v>
      </c>
      <c r="F10" s="59" t="s">
        <v>32</v>
      </c>
      <c r="G10" s="59" t="s">
        <v>32</v>
      </c>
      <c r="H10" s="59" t="s">
        <v>32</v>
      </c>
      <c r="I10" s="59" t="s">
        <v>32</v>
      </c>
      <c r="J10" s="59" t="s">
        <v>32</v>
      </c>
      <c r="K10" s="71"/>
      <c r="L10" s="59" t="s">
        <v>32</v>
      </c>
      <c r="M10" s="62" t="s">
        <v>33</v>
      </c>
      <c r="N10" s="63"/>
      <c r="O10" s="22"/>
    </row>
    <row r="11" spans="2:14" ht="90.75" customHeight="1">
      <c r="B11" s="70"/>
      <c r="C11" s="70"/>
      <c r="D11" s="60" t="s">
        <v>34</v>
      </c>
      <c r="E11" s="60" t="s">
        <v>35</v>
      </c>
      <c r="F11" s="60" t="s">
        <v>36</v>
      </c>
      <c r="G11" s="60" t="s">
        <v>37</v>
      </c>
      <c r="H11" s="60" t="s">
        <v>38</v>
      </c>
      <c r="I11" s="60" t="s">
        <v>39</v>
      </c>
      <c r="J11" s="60" t="s">
        <v>40</v>
      </c>
      <c r="K11" s="60" t="s">
        <v>41</v>
      </c>
      <c r="L11" s="60" t="s">
        <v>42</v>
      </c>
      <c r="M11" s="64"/>
      <c r="N11" s="65"/>
    </row>
    <row r="12" spans="2:14" ht="50.25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9" t="s">
        <v>8</v>
      </c>
      <c r="N12" s="59" t="s">
        <v>102</v>
      </c>
    </row>
    <row r="13" spans="2:14" ht="15.75" customHeight="1">
      <c r="B13" s="61" t="s">
        <v>15</v>
      </c>
      <c r="C13" s="61" t="s">
        <v>16</v>
      </c>
      <c r="D13" s="61" t="s">
        <v>17</v>
      </c>
      <c r="E13" s="61" t="s">
        <v>18</v>
      </c>
      <c r="F13" s="61" t="s">
        <v>19</v>
      </c>
      <c r="G13" s="61" t="s">
        <v>20</v>
      </c>
      <c r="H13" s="61" t="s">
        <v>21</v>
      </c>
      <c r="I13" s="61" t="s">
        <v>22</v>
      </c>
      <c r="J13" s="61" t="s">
        <v>23</v>
      </c>
      <c r="K13" s="61" t="s">
        <v>24</v>
      </c>
      <c r="L13" s="61" t="s">
        <v>25</v>
      </c>
      <c r="M13" s="61" t="s">
        <v>26</v>
      </c>
      <c r="N13" s="61" t="s">
        <v>27</v>
      </c>
    </row>
    <row r="14" spans="2:14" ht="36.75" customHeight="1">
      <c r="B14" s="24">
        <v>44</v>
      </c>
      <c r="C14" s="24">
        <v>12</v>
      </c>
      <c r="D14" s="24">
        <v>1</v>
      </c>
      <c r="E14" s="24">
        <v>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3</v>
      </c>
      <c r="L14" s="24">
        <v>2</v>
      </c>
      <c r="M14" s="24">
        <v>9</v>
      </c>
      <c r="N14" s="24">
        <v>6</v>
      </c>
    </row>
    <row r="15" ht="0.75" customHeight="1"/>
  </sheetData>
  <sheetProtection/>
  <mergeCells count="28">
    <mergeCell ref="B1:O1"/>
    <mergeCell ref="B8:O9"/>
    <mergeCell ref="L11:L12"/>
    <mergeCell ref="K11:K12"/>
    <mergeCell ref="J11:J12"/>
    <mergeCell ref="C10:C12"/>
    <mergeCell ref="B10:B12"/>
    <mergeCell ref="D10:L10"/>
    <mergeCell ref="I11:I12"/>
    <mergeCell ref="H11:H12"/>
    <mergeCell ref="D11:D12"/>
    <mergeCell ref="M10:N11"/>
    <mergeCell ref="G11:G12"/>
    <mergeCell ref="F11:F12"/>
    <mergeCell ref="E11:E12"/>
    <mergeCell ref="N2:O2"/>
    <mergeCell ref="P2:P4"/>
    <mergeCell ref="H3:H4"/>
    <mergeCell ref="I3:M3"/>
    <mergeCell ref="N3:N4"/>
    <mergeCell ref="G2:G4"/>
    <mergeCell ref="H2:M2"/>
    <mergeCell ref="B2:B4"/>
    <mergeCell ref="E2:E4"/>
    <mergeCell ref="F2:F4"/>
    <mergeCell ref="C3:C4"/>
    <mergeCell ref="D3:D4"/>
    <mergeCell ref="C2:D2"/>
  </mergeCells>
  <printOptions/>
  <pageMargins left="0.5905511811023623" right="0.3937007874015748" top="0.7086614173228347" bottom="0.3937007874015748" header="0" footer="0"/>
  <pageSetup horizontalDpi="600" verticalDpi="600" orientation="landscape" paperSize="9" scale="80" r:id="rId1"/>
  <ignoredErrors>
    <ignoredError sqref="B5:P5 B13:N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M18"/>
  <sheetViews>
    <sheetView showGridLines="0" view="pageBreakPreview" zoomScaleSheetLayoutView="100" zoomScalePageLayoutView="0" workbookViewId="0" topLeftCell="A4">
      <selection activeCell="E33" sqref="E33"/>
    </sheetView>
  </sheetViews>
  <sheetFormatPr defaultColWidth="9.140625" defaultRowHeight="12.75"/>
  <cols>
    <col min="1" max="1" width="1.421875" style="0" customWidth="1"/>
    <col min="2" max="2" width="12.57421875" style="0" customWidth="1"/>
    <col min="3" max="3" width="11.421875" style="0" customWidth="1"/>
    <col min="4" max="5" width="11.140625" style="0" customWidth="1"/>
    <col min="6" max="6" width="11.421875" style="0" customWidth="1"/>
    <col min="7" max="7" width="11.57421875" style="0" customWidth="1"/>
    <col min="8" max="8" width="12.00390625" style="0" customWidth="1"/>
    <col min="9" max="9" width="11.57421875" style="0" customWidth="1"/>
    <col min="10" max="10" width="11.7109375" style="0" customWidth="1"/>
    <col min="11" max="11" width="10.8515625" style="0" customWidth="1"/>
  </cols>
  <sheetData>
    <row r="1" spans="2:11" ht="66" customHeight="1">
      <c r="B1" s="74" t="s">
        <v>106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23.25" customHeight="1">
      <c r="B2" s="59" t="s">
        <v>44</v>
      </c>
      <c r="C2" s="59" t="s">
        <v>145</v>
      </c>
      <c r="D2" s="59" t="s">
        <v>46</v>
      </c>
      <c r="E2" s="59" t="s">
        <v>46</v>
      </c>
      <c r="F2" s="59" t="s">
        <v>46</v>
      </c>
      <c r="G2" s="59" t="s">
        <v>46</v>
      </c>
      <c r="H2" s="59" t="s">
        <v>46</v>
      </c>
      <c r="I2" s="59" t="s">
        <v>46</v>
      </c>
      <c r="J2" s="59" t="s">
        <v>46</v>
      </c>
      <c r="K2" s="59" t="s">
        <v>146</v>
      </c>
    </row>
    <row r="3" spans="2:11" ht="12" customHeight="1">
      <c r="B3" s="59" t="s">
        <v>44</v>
      </c>
      <c r="C3" s="59" t="s">
        <v>45</v>
      </c>
      <c r="D3" s="59" t="s">
        <v>142</v>
      </c>
      <c r="E3" s="59" t="s">
        <v>9</v>
      </c>
      <c r="F3" s="59" t="s">
        <v>9</v>
      </c>
      <c r="G3" s="59" t="s">
        <v>9</v>
      </c>
      <c r="H3" s="59" t="s">
        <v>9</v>
      </c>
      <c r="I3" s="59" t="s">
        <v>9</v>
      </c>
      <c r="J3" s="59" t="s">
        <v>9</v>
      </c>
      <c r="K3" s="59" t="s">
        <v>47</v>
      </c>
    </row>
    <row r="4" spans="2:11" ht="36" customHeight="1">
      <c r="B4" s="59" t="s">
        <v>44</v>
      </c>
      <c r="C4" s="59" t="s">
        <v>45</v>
      </c>
      <c r="D4" s="59" t="s">
        <v>48</v>
      </c>
      <c r="E4" s="59" t="s">
        <v>49</v>
      </c>
      <c r="F4" s="59" t="s">
        <v>138</v>
      </c>
      <c r="G4" s="59" t="s">
        <v>139</v>
      </c>
      <c r="H4" s="59" t="s">
        <v>140</v>
      </c>
      <c r="I4" s="59" t="s">
        <v>136</v>
      </c>
      <c r="J4" s="59" t="s">
        <v>10</v>
      </c>
      <c r="K4" s="59" t="s">
        <v>47</v>
      </c>
    </row>
    <row r="5" spans="2:11" ht="66" customHeight="1">
      <c r="B5" s="59" t="s">
        <v>44</v>
      </c>
      <c r="C5" s="59" t="s">
        <v>45</v>
      </c>
      <c r="D5" s="59" t="s">
        <v>48</v>
      </c>
      <c r="E5" s="59" t="s">
        <v>49</v>
      </c>
      <c r="F5" s="59" t="s">
        <v>50</v>
      </c>
      <c r="G5" s="59" t="s">
        <v>51</v>
      </c>
      <c r="H5" s="59" t="s">
        <v>52</v>
      </c>
      <c r="I5" s="59" t="s">
        <v>53</v>
      </c>
      <c r="J5" s="59" t="s">
        <v>65</v>
      </c>
      <c r="K5" s="59" t="s">
        <v>47</v>
      </c>
    </row>
    <row r="6" spans="2:11" ht="12" customHeight="1">
      <c r="B6" s="61" t="s">
        <v>15</v>
      </c>
      <c r="C6" s="61" t="s">
        <v>16</v>
      </c>
      <c r="D6" s="61" t="s">
        <v>17</v>
      </c>
      <c r="E6" s="61" t="s">
        <v>18</v>
      </c>
      <c r="F6" s="61" t="s">
        <v>19</v>
      </c>
      <c r="G6" s="61" t="s">
        <v>20</v>
      </c>
      <c r="H6" s="61" t="s">
        <v>21</v>
      </c>
      <c r="I6" s="61" t="s">
        <v>22</v>
      </c>
      <c r="J6" s="61" t="s">
        <v>23</v>
      </c>
      <c r="K6" s="61">
        <v>10</v>
      </c>
    </row>
    <row r="7" spans="2:11" ht="28.5" customHeight="1">
      <c r="B7" s="24">
        <v>67</v>
      </c>
      <c r="C7" s="24">
        <v>61</v>
      </c>
      <c r="D7" s="24">
        <v>69</v>
      </c>
      <c r="E7" s="24">
        <v>59</v>
      </c>
      <c r="F7" s="24">
        <v>0</v>
      </c>
      <c r="G7" s="24">
        <v>0</v>
      </c>
      <c r="H7" s="24">
        <v>3</v>
      </c>
      <c r="I7" s="24">
        <v>7</v>
      </c>
      <c r="J7" s="24">
        <v>1</v>
      </c>
      <c r="K7" s="24">
        <v>59</v>
      </c>
    </row>
    <row r="9" ht="6" customHeight="1"/>
    <row r="10" spans="12:13" ht="21.75" customHeight="1">
      <c r="L10" s="73"/>
      <c r="M10" s="73"/>
    </row>
    <row r="11" spans="2:13" ht="13.5" customHeight="1">
      <c r="B11" s="76" t="s">
        <v>54</v>
      </c>
      <c r="C11" s="76"/>
      <c r="D11" s="76"/>
      <c r="E11" s="76"/>
      <c r="F11" s="76"/>
      <c r="G11" s="76"/>
      <c r="H11" s="76"/>
      <c r="I11" s="76"/>
      <c r="J11" s="76"/>
      <c r="K11" s="76"/>
      <c r="L11" s="73"/>
      <c r="M11" s="73"/>
    </row>
    <row r="12" spans="2:11" ht="15.7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2:10" ht="15.75" customHeight="1">
      <c r="B13" s="59" t="s">
        <v>126</v>
      </c>
      <c r="C13" s="60" t="s">
        <v>56</v>
      </c>
      <c r="D13" s="49" t="s">
        <v>57</v>
      </c>
      <c r="E13" s="72"/>
      <c r="F13" s="72"/>
      <c r="G13" s="72"/>
      <c r="H13" s="72"/>
      <c r="I13" s="50"/>
      <c r="J13" s="59" t="s">
        <v>141</v>
      </c>
    </row>
    <row r="14" spans="2:10" ht="15" customHeight="1">
      <c r="B14" s="59" t="s">
        <v>55</v>
      </c>
      <c r="C14" s="70"/>
      <c r="D14" s="60" t="s">
        <v>143</v>
      </c>
      <c r="E14" s="49" t="s">
        <v>9</v>
      </c>
      <c r="F14" s="72"/>
      <c r="G14" s="72"/>
      <c r="H14" s="72"/>
      <c r="I14" s="50"/>
      <c r="J14" s="59" t="s">
        <v>58</v>
      </c>
    </row>
    <row r="15" spans="2:10" ht="12" customHeight="1">
      <c r="B15" s="59" t="s">
        <v>55</v>
      </c>
      <c r="C15" s="70"/>
      <c r="D15" s="70"/>
      <c r="E15" s="59" t="s">
        <v>136</v>
      </c>
      <c r="F15" s="59" t="s">
        <v>10</v>
      </c>
      <c r="G15" s="59" t="s">
        <v>10</v>
      </c>
      <c r="H15" s="60" t="s">
        <v>137</v>
      </c>
      <c r="I15" s="60" t="s">
        <v>49</v>
      </c>
      <c r="J15" s="59" t="s">
        <v>58</v>
      </c>
    </row>
    <row r="16" spans="2:10" ht="88.5" customHeight="1">
      <c r="B16" s="59" t="s">
        <v>55</v>
      </c>
      <c r="C16" s="48"/>
      <c r="D16" s="48"/>
      <c r="E16" s="59" t="s">
        <v>8</v>
      </c>
      <c r="F16" s="59" t="s">
        <v>65</v>
      </c>
      <c r="G16" s="59" t="s">
        <v>144</v>
      </c>
      <c r="H16" s="48"/>
      <c r="I16" s="48"/>
      <c r="J16" s="59" t="s">
        <v>58</v>
      </c>
    </row>
    <row r="17" spans="2:10" ht="12" customHeight="1">
      <c r="B17" s="61" t="s">
        <v>15</v>
      </c>
      <c r="C17" s="18">
        <v>2</v>
      </c>
      <c r="D17" s="61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61">
        <v>9</v>
      </c>
    </row>
    <row r="18" spans="2:10" ht="28.5" customHeight="1"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</sheetData>
  <sheetProtection/>
  <mergeCells count="24">
    <mergeCell ref="B1:K1"/>
    <mergeCell ref="B11:K12"/>
    <mergeCell ref="L10:M11"/>
    <mergeCell ref="E14:I14"/>
    <mergeCell ref="H15:H16"/>
    <mergeCell ref="I15:I16"/>
    <mergeCell ref="E15:E16"/>
    <mergeCell ref="F15:G15"/>
    <mergeCell ref="B13:B16"/>
    <mergeCell ref="J13:J16"/>
    <mergeCell ref="C13:C16"/>
    <mergeCell ref="D13:I13"/>
    <mergeCell ref="D14:D16"/>
    <mergeCell ref="B2:B5"/>
    <mergeCell ref="C2:C5"/>
    <mergeCell ref="D2:J2"/>
    <mergeCell ref="K2:K5"/>
    <mergeCell ref="D3:D5"/>
    <mergeCell ref="E3:J3"/>
    <mergeCell ref="E4:E5"/>
    <mergeCell ref="F4:F5"/>
    <mergeCell ref="G4:G5"/>
    <mergeCell ref="H4:H5"/>
    <mergeCell ref="I4:I5"/>
  </mergeCells>
  <printOptions/>
  <pageMargins left="1.141732283464567" right="0.3937007874015748" top="0.3937007874015748" bottom="0.3937007874015748" header="0" footer="0"/>
  <pageSetup horizontalDpi="600" verticalDpi="600" orientation="landscape" paperSize="9" scale="80" r:id="rId1"/>
  <ignoredErrors>
    <ignoredError sqref="B6:J6 B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N17"/>
  <sheetViews>
    <sheetView showGridLines="0" view="pageBreakPreview" zoomScaleSheetLayoutView="100" zoomScalePageLayoutView="0" workbookViewId="0" topLeftCell="A4">
      <selection activeCell="E22" sqref="E22"/>
    </sheetView>
  </sheetViews>
  <sheetFormatPr defaultColWidth="9.140625" defaultRowHeight="12.75"/>
  <cols>
    <col min="1" max="1" width="1.57421875" style="0" customWidth="1"/>
    <col min="2" max="3" width="14.421875" style="0" customWidth="1"/>
    <col min="4" max="4" width="13.00390625" style="0" customWidth="1"/>
    <col min="5" max="5" width="12.8515625" style="0" customWidth="1"/>
    <col min="6" max="6" width="13.57421875" style="0" customWidth="1"/>
    <col min="7" max="7" width="14.7109375" style="0" customWidth="1"/>
    <col min="8" max="8" width="15.140625" style="0" customWidth="1"/>
    <col min="9" max="9" width="14.7109375" style="0" customWidth="1"/>
    <col min="10" max="10" width="13.140625" style="0" customWidth="1"/>
  </cols>
  <sheetData>
    <row r="1" spans="1:10" ht="52.5" customHeight="1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1"/>
    </row>
    <row r="2" spans="1:10" ht="16.5" customHeight="1">
      <c r="A2" s="87"/>
      <c r="B2" s="87"/>
      <c r="C2" s="87"/>
      <c r="D2" s="87"/>
      <c r="E2" s="87"/>
      <c r="F2" s="87"/>
      <c r="G2" s="87"/>
      <c r="H2" s="87"/>
      <c r="I2" s="87"/>
      <c r="J2" s="1"/>
    </row>
    <row r="3" spans="2:9" ht="18" customHeight="1">
      <c r="B3" s="77" t="s">
        <v>60</v>
      </c>
      <c r="C3" s="77" t="s">
        <v>61</v>
      </c>
      <c r="D3" s="86" t="s">
        <v>62</v>
      </c>
      <c r="E3" s="84"/>
      <c r="F3" s="84"/>
      <c r="G3" s="84"/>
      <c r="H3" s="85"/>
      <c r="I3" s="77" t="s">
        <v>63</v>
      </c>
    </row>
    <row r="4" spans="2:9" ht="18.75" customHeight="1">
      <c r="B4" s="78"/>
      <c r="C4" s="78"/>
      <c r="D4" s="80" t="s">
        <v>143</v>
      </c>
      <c r="E4" s="83" t="s">
        <v>9</v>
      </c>
      <c r="F4" s="84"/>
      <c r="G4" s="84"/>
      <c r="H4" s="85"/>
      <c r="I4" s="78"/>
    </row>
    <row r="5" spans="2:9" ht="16.5" customHeight="1">
      <c r="B5" s="78"/>
      <c r="C5" s="78"/>
      <c r="D5" s="81"/>
      <c r="E5" s="80" t="s">
        <v>136</v>
      </c>
      <c r="F5" s="83" t="s">
        <v>10</v>
      </c>
      <c r="G5" s="85"/>
      <c r="H5" s="80" t="s">
        <v>64</v>
      </c>
      <c r="I5" s="78"/>
    </row>
    <row r="6" spans="2:9" ht="85.5" customHeight="1">
      <c r="B6" s="79"/>
      <c r="C6" s="79"/>
      <c r="D6" s="82"/>
      <c r="E6" s="79"/>
      <c r="F6" s="20" t="s">
        <v>65</v>
      </c>
      <c r="G6" s="20" t="s">
        <v>147</v>
      </c>
      <c r="H6" s="79"/>
      <c r="I6" s="79"/>
    </row>
    <row r="7" spans="2:9" ht="12" customHeight="1">
      <c r="B7" s="61" t="s">
        <v>15</v>
      </c>
      <c r="C7" s="61" t="s">
        <v>16</v>
      </c>
      <c r="D7" s="61" t="s">
        <v>17</v>
      </c>
      <c r="E7" s="61" t="s">
        <v>18</v>
      </c>
      <c r="F7" s="61" t="s">
        <v>19</v>
      </c>
      <c r="G7" s="61" t="s">
        <v>20</v>
      </c>
      <c r="H7" s="18">
        <v>7</v>
      </c>
      <c r="I7" s="61">
        <v>8</v>
      </c>
    </row>
    <row r="8" spans="2:9" ht="36.75" customHeight="1">
      <c r="B8" s="24">
        <v>9</v>
      </c>
      <c r="C8" s="24">
        <v>3</v>
      </c>
      <c r="D8" s="24">
        <v>4</v>
      </c>
      <c r="E8" s="24">
        <v>2</v>
      </c>
      <c r="F8" s="24">
        <v>2</v>
      </c>
      <c r="G8" s="24">
        <v>0</v>
      </c>
      <c r="H8" s="24">
        <v>2</v>
      </c>
      <c r="I8" s="24">
        <v>8</v>
      </c>
    </row>
    <row r="11" spans="1:14" ht="33.75" customHeight="1">
      <c r="A11" s="87" t="s">
        <v>66</v>
      </c>
      <c r="B11" s="87"/>
      <c r="C11" s="87"/>
      <c r="D11" s="87"/>
      <c r="E11" s="87"/>
      <c r="F11" s="87"/>
      <c r="G11" s="87"/>
      <c r="H11" s="87"/>
      <c r="I11" s="87"/>
      <c r="K11" s="14"/>
      <c r="M11" s="73"/>
      <c r="N11" s="73"/>
    </row>
    <row r="12" spans="2:10" ht="15" customHeight="1">
      <c r="B12" s="80" t="s">
        <v>148</v>
      </c>
      <c r="C12" s="80" t="s">
        <v>149</v>
      </c>
      <c r="D12" s="86" t="s">
        <v>67</v>
      </c>
      <c r="E12" s="84"/>
      <c r="F12" s="84"/>
      <c r="G12" s="84"/>
      <c r="H12" s="84"/>
      <c r="I12" s="85"/>
      <c r="J12" s="80" t="s">
        <v>153</v>
      </c>
    </row>
    <row r="13" spans="2:10" ht="18" customHeight="1">
      <c r="B13" s="81"/>
      <c r="C13" s="81"/>
      <c r="D13" s="80" t="s">
        <v>143</v>
      </c>
      <c r="E13" s="83" t="s">
        <v>150</v>
      </c>
      <c r="F13" s="84"/>
      <c r="G13" s="84"/>
      <c r="H13" s="84"/>
      <c r="I13" s="85"/>
      <c r="J13" s="78"/>
    </row>
    <row r="14" spans="2:10" ht="18" customHeight="1">
      <c r="B14" s="81"/>
      <c r="C14" s="81"/>
      <c r="D14" s="78"/>
      <c r="E14" s="80" t="s">
        <v>136</v>
      </c>
      <c r="F14" s="83" t="s">
        <v>10</v>
      </c>
      <c r="G14" s="85"/>
      <c r="H14" s="80" t="s">
        <v>151</v>
      </c>
      <c r="I14" s="80" t="s">
        <v>152</v>
      </c>
      <c r="J14" s="78"/>
    </row>
    <row r="15" spans="2:10" ht="90" customHeight="1">
      <c r="B15" s="82"/>
      <c r="C15" s="82"/>
      <c r="D15" s="79"/>
      <c r="E15" s="79"/>
      <c r="F15" s="20" t="s">
        <v>65</v>
      </c>
      <c r="G15" s="20" t="s">
        <v>68</v>
      </c>
      <c r="H15" s="79"/>
      <c r="I15" s="79"/>
      <c r="J15" s="79"/>
    </row>
    <row r="16" spans="2:10" ht="12" customHeight="1">
      <c r="B16" s="61" t="s">
        <v>15</v>
      </c>
      <c r="C16" s="61" t="s">
        <v>16</v>
      </c>
      <c r="D16" s="61" t="s">
        <v>17</v>
      </c>
      <c r="E16" s="61" t="s">
        <v>18</v>
      </c>
      <c r="F16" s="61" t="s">
        <v>19</v>
      </c>
      <c r="G16" s="61" t="s">
        <v>20</v>
      </c>
      <c r="H16" s="61" t="s">
        <v>21</v>
      </c>
      <c r="I16" s="18">
        <v>8</v>
      </c>
      <c r="J16" s="61">
        <v>9</v>
      </c>
    </row>
    <row r="17" spans="2:10" ht="36.75" customHeight="1">
      <c r="B17" s="24">
        <v>274</v>
      </c>
      <c r="C17" s="24">
        <v>81</v>
      </c>
      <c r="D17" s="24">
        <v>113</v>
      </c>
      <c r="E17" s="24">
        <v>11</v>
      </c>
      <c r="F17" s="24">
        <v>3</v>
      </c>
      <c r="G17" s="24">
        <v>2</v>
      </c>
      <c r="H17" s="24">
        <v>0</v>
      </c>
      <c r="I17" s="24">
        <v>102</v>
      </c>
      <c r="J17" s="24">
        <v>242</v>
      </c>
    </row>
  </sheetData>
  <sheetProtection/>
  <mergeCells count="22">
    <mergeCell ref="H14:H15"/>
    <mergeCell ref="M11:N11"/>
    <mergeCell ref="A1:I2"/>
    <mergeCell ref="A11:I11"/>
    <mergeCell ref="I14:I15"/>
    <mergeCell ref="J12:J15"/>
    <mergeCell ref="B3:B6"/>
    <mergeCell ref="B12:B15"/>
    <mergeCell ref="C12:C15"/>
    <mergeCell ref="F14:G14"/>
    <mergeCell ref="I3:I6"/>
    <mergeCell ref="D12:I12"/>
    <mergeCell ref="D13:D15"/>
    <mergeCell ref="E13:I13"/>
    <mergeCell ref="E14:E15"/>
    <mergeCell ref="C3:C6"/>
    <mergeCell ref="D4:D6"/>
    <mergeCell ref="E4:H4"/>
    <mergeCell ref="E5:E6"/>
    <mergeCell ref="F5:G5"/>
    <mergeCell ref="H5:H6"/>
    <mergeCell ref="D3:H3"/>
  </mergeCells>
  <printOptions/>
  <pageMargins left="0.984251968503937" right="0.3937007874015748" top="0.3937007874015748" bottom="0.3937007874015748" header="0" footer="0"/>
  <pageSetup horizontalDpi="600" verticalDpi="600" orientation="landscape" paperSize="9" scale="80" r:id="rId1"/>
  <ignoredErrors>
    <ignoredError sqref="B7:G7 B16:H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12"/>
  <sheetViews>
    <sheetView showGridLines="0" view="pageBreakPreview" zoomScaleSheetLayoutView="100" zoomScalePageLayoutView="0" workbookViewId="0" topLeftCell="A4">
      <selection activeCell="F23" sqref="F23"/>
    </sheetView>
  </sheetViews>
  <sheetFormatPr defaultColWidth="9.140625" defaultRowHeight="12.75"/>
  <cols>
    <col min="1" max="1" width="1.7109375" style="0" customWidth="1"/>
    <col min="2" max="2" width="14.28125" style="0" customWidth="1"/>
    <col min="3" max="3" width="4.140625" style="0" customWidth="1"/>
    <col min="4" max="4" width="11.28125" style="0" customWidth="1"/>
    <col min="5" max="5" width="10.7109375" style="0" customWidth="1"/>
    <col min="6" max="6" width="10.421875" style="0" customWidth="1"/>
    <col min="7" max="7" width="8.8515625" style="0" customWidth="1"/>
    <col min="8" max="8" width="8.7109375" style="0" customWidth="1"/>
    <col min="9" max="9" width="8.8515625" style="0" customWidth="1"/>
    <col min="10" max="10" width="9.421875" style="0" customWidth="1"/>
    <col min="11" max="11" width="9.57421875" style="0" customWidth="1"/>
    <col min="12" max="12" width="10.00390625" style="0" customWidth="1"/>
    <col min="13" max="14" width="8.57421875" style="0" customWidth="1"/>
    <col min="15" max="15" width="9.421875" style="0" customWidth="1"/>
    <col min="16" max="16" width="2.28125" style="0" customWidth="1"/>
  </cols>
  <sheetData>
    <row r="1" spans="1:15" ht="52.5" customHeight="1">
      <c r="A1" s="76" t="s">
        <v>154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3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15.75" customHeight="1">
      <c r="B3" s="88" t="s">
        <v>43</v>
      </c>
      <c r="C3" s="88" t="s">
        <v>43</v>
      </c>
      <c r="D3" s="80" t="s">
        <v>155</v>
      </c>
      <c r="E3" s="86" t="s">
        <v>9</v>
      </c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15" ht="24" customHeight="1">
      <c r="B4" s="89"/>
      <c r="C4" s="89"/>
      <c r="D4" s="78"/>
      <c r="E4" s="80" t="s">
        <v>156</v>
      </c>
      <c r="F4" s="80" t="s">
        <v>157</v>
      </c>
      <c r="G4" s="77" t="s">
        <v>69</v>
      </c>
      <c r="H4" s="77" t="s">
        <v>107</v>
      </c>
      <c r="I4" s="80" t="s">
        <v>158</v>
      </c>
      <c r="J4" s="80" t="s">
        <v>164</v>
      </c>
      <c r="K4" s="80" t="s">
        <v>159</v>
      </c>
      <c r="L4" s="80" t="s">
        <v>160</v>
      </c>
      <c r="M4" s="20" t="s">
        <v>9</v>
      </c>
      <c r="N4" s="80" t="s">
        <v>162</v>
      </c>
      <c r="O4" s="80" t="s">
        <v>163</v>
      </c>
    </row>
    <row r="5" spans="2:15" ht="118.5" customHeight="1">
      <c r="B5" s="90"/>
      <c r="C5" s="90"/>
      <c r="D5" s="79"/>
      <c r="E5" s="79"/>
      <c r="F5" s="79"/>
      <c r="G5" s="79"/>
      <c r="H5" s="79"/>
      <c r="I5" s="79"/>
      <c r="J5" s="82"/>
      <c r="K5" s="82"/>
      <c r="L5" s="82"/>
      <c r="M5" s="20" t="s">
        <v>161</v>
      </c>
      <c r="N5" s="82"/>
      <c r="O5" s="82"/>
    </row>
    <row r="6" spans="2:15" ht="12" customHeight="1">
      <c r="B6" s="94" t="s">
        <v>70</v>
      </c>
      <c r="C6" s="94" t="s">
        <v>71</v>
      </c>
      <c r="D6" s="91" t="s">
        <v>15</v>
      </c>
      <c r="E6" s="91" t="s">
        <v>16</v>
      </c>
      <c r="F6" s="91" t="s">
        <v>17</v>
      </c>
      <c r="G6" s="91" t="s">
        <v>18</v>
      </c>
      <c r="H6" s="91" t="s">
        <v>19</v>
      </c>
      <c r="I6" s="91" t="s">
        <v>20</v>
      </c>
      <c r="J6" s="91" t="s">
        <v>21</v>
      </c>
      <c r="K6" s="23">
        <v>8</v>
      </c>
      <c r="L6" s="23">
        <v>9</v>
      </c>
      <c r="M6" s="23">
        <v>10</v>
      </c>
      <c r="N6" s="23">
        <v>11</v>
      </c>
      <c r="O6" s="91">
        <v>12</v>
      </c>
    </row>
    <row r="7" spans="2:15" ht="39" customHeight="1">
      <c r="B7" s="42" t="s">
        <v>72</v>
      </c>
      <c r="C7" s="93" t="s">
        <v>15</v>
      </c>
      <c r="D7" s="24">
        <v>2588</v>
      </c>
      <c r="E7" s="24">
        <v>1796</v>
      </c>
      <c r="F7" s="24">
        <v>46</v>
      </c>
      <c r="G7" s="24">
        <v>23</v>
      </c>
      <c r="H7" s="24">
        <v>31</v>
      </c>
      <c r="I7" s="24">
        <v>211</v>
      </c>
      <c r="J7" s="24">
        <v>86</v>
      </c>
      <c r="K7" s="24">
        <v>82</v>
      </c>
      <c r="L7" s="24">
        <v>11</v>
      </c>
      <c r="M7" s="24">
        <v>7</v>
      </c>
      <c r="N7" s="24">
        <v>144</v>
      </c>
      <c r="O7" s="24">
        <v>3</v>
      </c>
    </row>
    <row r="8" spans="2:15" ht="48" customHeight="1">
      <c r="B8" s="92" t="s">
        <v>73</v>
      </c>
      <c r="C8" s="92" t="s">
        <v>43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5" ht="39" customHeight="1">
      <c r="B9" s="92" t="s">
        <v>74</v>
      </c>
      <c r="C9" s="92" t="s">
        <v>75</v>
      </c>
      <c r="D9" s="24">
        <v>255</v>
      </c>
      <c r="E9" s="24">
        <v>217</v>
      </c>
      <c r="F9" s="24">
        <v>5</v>
      </c>
      <c r="G9" s="24">
        <v>2</v>
      </c>
      <c r="H9" s="24">
        <v>2</v>
      </c>
      <c r="I9" s="47"/>
      <c r="J9" s="24">
        <v>5</v>
      </c>
      <c r="K9" s="24">
        <v>8</v>
      </c>
      <c r="L9" s="24">
        <v>1</v>
      </c>
      <c r="M9" s="24">
        <v>0</v>
      </c>
      <c r="N9" s="24">
        <v>0</v>
      </c>
      <c r="O9" s="24">
        <v>0</v>
      </c>
    </row>
    <row r="10" spans="2:15" ht="39" customHeight="1">
      <c r="B10" s="92" t="s">
        <v>76</v>
      </c>
      <c r="C10" s="92" t="s">
        <v>77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2:18" ht="33" customHeight="1">
      <c r="B11" s="92" t="s">
        <v>78</v>
      </c>
      <c r="C11" s="92" t="s">
        <v>79</v>
      </c>
      <c r="D11" s="24">
        <v>652</v>
      </c>
      <c r="E11" s="24">
        <v>556</v>
      </c>
      <c r="F11" s="24">
        <v>2</v>
      </c>
      <c r="G11" s="24">
        <v>1</v>
      </c>
      <c r="H11" s="24">
        <v>1</v>
      </c>
      <c r="I11" s="24">
        <v>0</v>
      </c>
      <c r="J11" s="24">
        <v>6</v>
      </c>
      <c r="K11" s="24">
        <v>3</v>
      </c>
      <c r="L11" s="24">
        <v>1</v>
      </c>
      <c r="M11" s="24">
        <v>1</v>
      </c>
      <c r="N11" s="24">
        <v>63</v>
      </c>
      <c r="O11" s="25">
        <v>0</v>
      </c>
      <c r="Q11" s="73"/>
      <c r="R11" s="73"/>
    </row>
    <row r="12" spans="2:18" ht="39" customHeight="1">
      <c r="B12" s="92" t="s">
        <v>80</v>
      </c>
      <c r="C12" s="92" t="s">
        <v>81</v>
      </c>
      <c r="D12" s="24">
        <v>1675</v>
      </c>
      <c r="E12" s="24">
        <v>1021</v>
      </c>
      <c r="F12" s="24">
        <v>39</v>
      </c>
      <c r="G12" s="24">
        <v>20</v>
      </c>
      <c r="H12" s="24">
        <v>28</v>
      </c>
      <c r="I12" s="24">
        <v>211</v>
      </c>
      <c r="J12" s="24">
        <v>75</v>
      </c>
      <c r="K12" s="24">
        <v>71</v>
      </c>
      <c r="L12" s="24">
        <v>9</v>
      </c>
      <c r="M12" s="24">
        <v>6</v>
      </c>
      <c r="N12" s="24">
        <v>80</v>
      </c>
      <c r="O12" s="24">
        <v>3</v>
      </c>
      <c r="Q12" s="73"/>
      <c r="R12" s="73"/>
    </row>
  </sheetData>
  <sheetProtection/>
  <mergeCells count="16">
    <mergeCell ref="A1:O2"/>
    <mergeCell ref="Q11:R12"/>
    <mergeCell ref="H4:H5"/>
    <mergeCell ref="L4:L5"/>
    <mergeCell ref="N4:N5"/>
    <mergeCell ref="O4:O5"/>
    <mergeCell ref="B3:B5"/>
    <mergeCell ref="C3:C5"/>
    <mergeCell ref="D3:D5"/>
    <mergeCell ref="E3:O3"/>
    <mergeCell ref="E4:E5"/>
    <mergeCell ref="F4:F5"/>
    <mergeCell ref="G4:G5"/>
    <mergeCell ref="I4:I5"/>
    <mergeCell ref="J4:J5"/>
    <mergeCell ref="K4:K5"/>
  </mergeCells>
  <printOptions/>
  <pageMargins left="1.062992125984252" right="0.3937007874015748" top="0.3937007874015748" bottom="0.3937007874015748" header="0" footer="0"/>
  <pageSetup horizontalDpi="600" verticalDpi="600" orientation="landscape" paperSize="9" scale="80" r:id="rId1"/>
  <ignoredErrors>
    <ignoredError sqref="C7 D6:O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31"/>
  <sheetViews>
    <sheetView showGridLines="0"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1.28515625" style="0" customWidth="1"/>
    <col min="2" max="2" width="41.8515625" style="0" customWidth="1"/>
    <col min="3" max="3" width="8.7109375" style="0" customWidth="1"/>
    <col min="4" max="4" width="6.140625" style="0" customWidth="1"/>
    <col min="5" max="5" width="7.421875" style="0" customWidth="1"/>
    <col min="6" max="6" width="31.421875" style="0" customWidth="1"/>
    <col min="7" max="7" width="5.140625" style="4" customWidth="1"/>
    <col min="8" max="8" width="12.8515625" style="0" customWidth="1"/>
    <col min="9" max="9" width="14.57421875" style="0" customWidth="1"/>
    <col min="10" max="10" width="15.28125" style="0" customWidth="1"/>
  </cols>
  <sheetData>
    <row r="1" spans="1:10" ht="37.5" customHeight="1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9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2:10" ht="13.5" customHeight="1">
      <c r="B3" s="102" t="s">
        <v>166</v>
      </c>
      <c r="C3" s="6"/>
      <c r="D3" s="32" t="s">
        <v>165</v>
      </c>
      <c r="E3" s="106" t="s">
        <v>43</v>
      </c>
      <c r="F3" s="107"/>
      <c r="G3" s="119" t="s">
        <v>43</v>
      </c>
      <c r="H3" s="114" t="s">
        <v>127</v>
      </c>
      <c r="I3" s="114" t="s">
        <v>128</v>
      </c>
      <c r="J3" s="114" t="s">
        <v>129</v>
      </c>
    </row>
    <row r="4" spans="2:10" ht="12.75" customHeight="1">
      <c r="B4" s="102"/>
      <c r="C4" s="6"/>
      <c r="D4" s="6"/>
      <c r="E4" s="108"/>
      <c r="F4" s="109"/>
      <c r="G4" s="120"/>
      <c r="H4" s="115"/>
      <c r="I4" s="115"/>
      <c r="J4" s="117"/>
    </row>
    <row r="5" spans="2:10" ht="18.75" customHeight="1">
      <c r="B5" s="103" t="s">
        <v>169</v>
      </c>
      <c r="C5" s="29">
        <v>65</v>
      </c>
      <c r="D5" s="6"/>
      <c r="E5" s="108"/>
      <c r="F5" s="109"/>
      <c r="G5" s="120"/>
      <c r="H5" s="115"/>
      <c r="I5" s="115"/>
      <c r="J5" s="117"/>
    </row>
    <row r="6" spans="2:10" ht="18" customHeight="1">
      <c r="B6" s="28" t="s">
        <v>170</v>
      </c>
      <c r="C6" s="30">
        <v>109</v>
      </c>
      <c r="D6" s="6"/>
      <c r="E6" s="108"/>
      <c r="F6" s="109"/>
      <c r="G6" s="120"/>
      <c r="H6" s="115"/>
      <c r="I6" s="115"/>
      <c r="J6" s="117"/>
    </row>
    <row r="7" spans="2:10" ht="15.75" customHeight="1">
      <c r="B7" s="103" t="s">
        <v>171</v>
      </c>
      <c r="C7" s="30">
        <v>68</v>
      </c>
      <c r="D7" s="6"/>
      <c r="E7" s="110"/>
      <c r="F7" s="111"/>
      <c r="G7" s="121"/>
      <c r="H7" s="116"/>
      <c r="I7" s="116"/>
      <c r="J7" s="118"/>
    </row>
    <row r="8" spans="2:10" ht="18.75" customHeight="1">
      <c r="B8" s="6"/>
      <c r="C8" s="6"/>
      <c r="D8" s="6"/>
      <c r="E8" s="105" t="s">
        <v>83</v>
      </c>
      <c r="F8" s="105" t="s">
        <v>83</v>
      </c>
      <c r="G8" s="82" t="s">
        <v>15</v>
      </c>
      <c r="H8" s="43">
        <v>0</v>
      </c>
      <c r="I8" s="43">
        <v>0</v>
      </c>
      <c r="J8" s="43">
        <v>0</v>
      </c>
    </row>
    <row r="9" spans="2:10" ht="17.25" customHeight="1">
      <c r="B9" s="21" t="s">
        <v>167</v>
      </c>
      <c r="C9" s="33"/>
      <c r="D9" s="6"/>
      <c r="E9" s="97" t="s">
        <v>84</v>
      </c>
      <c r="F9" s="97" t="s">
        <v>84</v>
      </c>
      <c r="G9" s="96" t="s">
        <v>16</v>
      </c>
      <c r="H9" s="44">
        <v>5</v>
      </c>
      <c r="I9" s="44">
        <v>0</v>
      </c>
      <c r="J9" s="44">
        <v>7</v>
      </c>
    </row>
    <row r="10" spans="2:12" ht="17.25" customHeight="1">
      <c r="B10" s="21" t="s">
        <v>168</v>
      </c>
      <c r="C10" s="31">
        <v>3</v>
      </c>
      <c r="D10" s="6"/>
      <c r="E10" s="97" t="s">
        <v>176</v>
      </c>
      <c r="F10" s="97" t="s">
        <v>85</v>
      </c>
      <c r="G10" s="96" t="s">
        <v>17</v>
      </c>
      <c r="H10" s="44">
        <v>0</v>
      </c>
      <c r="I10" s="44">
        <v>0</v>
      </c>
      <c r="J10" s="44">
        <v>0</v>
      </c>
      <c r="K10" s="73"/>
      <c r="L10" s="73"/>
    </row>
    <row r="11" spans="2:12" ht="27" customHeight="1">
      <c r="B11" s="27" t="s">
        <v>177</v>
      </c>
      <c r="C11" s="29">
        <v>2</v>
      </c>
      <c r="D11" s="6"/>
      <c r="E11" s="97" t="s">
        <v>86</v>
      </c>
      <c r="F11" s="97" t="s">
        <v>86</v>
      </c>
      <c r="G11" s="96" t="s">
        <v>18</v>
      </c>
      <c r="H11" s="44">
        <v>0</v>
      </c>
      <c r="I11" s="44">
        <v>0</v>
      </c>
      <c r="J11" s="44">
        <v>0</v>
      </c>
      <c r="K11" s="73"/>
      <c r="L11" s="73"/>
    </row>
    <row r="12" spans="2:10" ht="42.75" customHeight="1">
      <c r="B12" s="38" t="s">
        <v>181</v>
      </c>
      <c r="C12" s="29">
        <v>1</v>
      </c>
      <c r="D12" s="6"/>
      <c r="E12" s="97" t="s">
        <v>87</v>
      </c>
      <c r="F12" s="97" t="s">
        <v>87</v>
      </c>
      <c r="G12" s="96" t="s">
        <v>19</v>
      </c>
      <c r="H12" s="44">
        <v>0</v>
      </c>
      <c r="I12" s="44">
        <v>0</v>
      </c>
      <c r="J12" s="44">
        <v>0</v>
      </c>
    </row>
    <row r="13" spans="2:10" ht="30.75" customHeight="1">
      <c r="B13" s="37" t="s">
        <v>179</v>
      </c>
      <c r="C13" s="29">
        <v>0</v>
      </c>
      <c r="D13" s="6"/>
      <c r="E13" s="97" t="s">
        <v>88</v>
      </c>
      <c r="F13" s="97" t="s">
        <v>88</v>
      </c>
      <c r="G13" s="96" t="s">
        <v>20</v>
      </c>
      <c r="H13" s="44">
        <v>0</v>
      </c>
      <c r="I13" s="44">
        <v>0</v>
      </c>
      <c r="J13" s="44">
        <v>0</v>
      </c>
    </row>
    <row r="14" spans="2:10" ht="27.75" customHeight="1">
      <c r="B14" s="36" t="s">
        <v>178</v>
      </c>
      <c r="C14" s="29">
        <v>1</v>
      </c>
      <c r="D14" s="6"/>
      <c r="E14" s="97" t="s">
        <v>89</v>
      </c>
      <c r="F14" s="97" t="s">
        <v>89</v>
      </c>
      <c r="G14" s="96" t="s">
        <v>21</v>
      </c>
      <c r="H14" s="44">
        <v>0</v>
      </c>
      <c r="I14" s="44">
        <v>0</v>
      </c>
      <c r="J14" s="44">
        <v>0</v>
      </c>
    </row>
    <row r="15" spans="2:10" ht="20.25" customHeight="1">
      <c r="B15" s="6" t="s">
        <v>180</v>
      </c>
      <c r="C15" s="29">
        <v>0</v>
      </c>
      <c r="D15" s="6"/>
      <c r="E15" s="97" t="s">
        <v>90</v>
      </c>
      <c r="F15" s="97" t="s">
        <v>90</v>
      </c>
      <c r="G15" s="96" t="s">
        <v>22</v>
      </c>
      <c r="H15" s="44">
        <v>31</v>
      </c>
      <c r="I15" s="44">
        <v>8</v>
      </c>
      <c r="J15" s="44">
        <v>21</v>
      </c>
    </row>
    <row r="16" spans="2:10" ht="22.5" customHeight="1">
      <c r="B16" s="6"/>
      <c r="C16" s="6"/>
      <c r="D16" s="6"/>
      <c r="E16" s="97" t="s">
        <v>91</v>
      </c>
      <c r="F16" s="97" t="s">
        <v>91</v>
      </c>
      <c r="G16" s="96" t="s">
        <v>23</v>
      </c>
      <c r="H16" s="44">
        <v>206</v>
      </c>
      <c r="I16" s="44">
        <v>73</v>
      </c>
      <c r="J16" s="44">
        <v>186</v>
      </c>
    </row>
    <row r="17" spans="2:10" ht="24" customHeight="1">
      <c r="B17" s="41" t="s">
        <v>172</v>
      </c>
      <c r="C17" s="6"/>
      <c r="D17" s="6"/>
      <c r="E17" s="99" t="s">
        <v>92</v>
      </c>
      <c r="F17" s="100" t="s">
        <v>92</v>
      </c>
      <c r="G17" s="112" t="s">
        <v>24</v>
      </c>
      <c r="H17" s="45">
        <v>242</v>
      </c>
      <c r="I17" s="45">
        <v>81</v>
      </c>
      <c r="J17" s="45">
        <v>214</v>
      </c>
    </row>
    <row r="18" spans="2:10" ht="16.5" customHeight="1">
      <c r="B18" s="34" t="s">
        <v>173</v>
      </c>
      <c r="C18" s="6"/>
      <c r="D18" s="6"/>
      <c r="E18" s="122" t="s">
        <v>9</v>
      </c>
      <c r="F18" s="113" t="s">
        <v>93</v>
      </c>
      <c r="G18" s="94" t="s">
        <v>94</v>
      </c>
      <c r="H18" s="44">
        <v>0</v>
      </c>
      <c r="I18" s="44">
        <v>1</v>
      </c>
      <c r="J18" s="44">
        <v>0</v>
      </c>
    </row>
    <row r="19" spans="2:10" ht="16.5" customHeight="1">
      <c r="B19" s="35" t="s">
        <v>174</v>
      </c>
      <c r="C19" s="29">
        <v>14</v>
      </c>
      <c r="D19" s="6"/>
      <c r="E19" s="123" t="s">
        <v>9</v>
      </c>
      <c r="F19" s="113" t="s">
        <v>130</v>
      </c>
      <c r="G19" s="94" t="s">
        <v>95</v>
      </c>
      <c r="H19" s="44">
        <v>0</v>
      </c>
      <c r="I19" s="44">
        <v>1</v>
      </c>
      <c r="J19" s="44">
        <v>0</v>
      </c>
    </row>
    <row r="20" spans="2:10" ht="15.75" customHeight="1">
      <c r="B20" s="35" t="s">
        <v>175</v>
      </c>
      <c r="C20" s="29">
        <v>0</v>
      </c>
      <c r="D20" s="6"/>
      <c r="E20" s="123" t="s">
        <v>9</v>
      </c>
      <c r="F20" s="101" t="s">
        <v>96</v>
      </c>
      <c r="G20" s="94" t="s">
        <v>97</v>
      </c>
      <c r="H20" s="44">
        <v>3</v>
      </c>
      <c r="I20" s="44">
        <v>0</v>
      </c>
      <c r="J20" s="44">
        <v>5</v>
      </c>
    </row>
    <row r="21" spans="2:10" ht="16.5" customHeight="1">
      <c r="B21" s="6"/>
      <c r="C21" s="6"/>
      <c r="D21" s="6"/>
      <c r="E21" s="123" t="s">
        <v>9</v>
      </c>
      <c r="F21" s="101" t="s">
        <v>98</v>
      </c>
      <c r="G21" s="94" t="s">
        <v>99</v>
      </c>
      <c r="H21" s="44">
        <v>15</v>
      </c>
      <c r="I21" s="44">
        <v>10</v>
      </c>
      <c r="J21" s="44">
        <v>16</v>
      </c>
    </row>
    <row r="22" spans="4:10" ht="18.75" customHeight="1">
      <c r="D22" s="6"/>
      <c r="E22" s="124" t="s">
        <v>9</v>
      </c>
      <c r="F22" s="101" t="s">
        <v>100</v>
      </c>
      <c r="G22" s="94" t="s">
        <v>101</v>
      </c>
      <c r="H22" s="44">
        <v>6</v>
      </c>
      <c r="I22" s="44">
        <v>3</v>
      </c>
      <c r="J22" s="44">
        <v>11</v>
      </c>
    </row>
    <row r="24" ht="13.5" customHeight="1"/>
    <row r="25" spans="2:3" ht="13.5" customHeight="1">
      <c r="B25" s="26" t="s">
        <v>186</v>
      </c>
      <c r="C25" s="19"/>
    </row>
    <row r="26" spans="4:9" ht="12.75">
      <c r="D26" s="39" t="s">
        <v>108</v>
      </c>
      <c r="E26" s="39"/>
      <c r="F26" s="39"/>
      <c r="G26" s="98" t="s">
        <v>185</v>
      </c>
      <c r="H26" s="98"/>
      <c r="I26" s="40" t="s">
        <v>184</v>
      </c>
    </row>
    <row r="27" spans="2:3" ht="12.75">
      <c r="B27" s="19" t="s">
        <v>182</v>
      </c>
      <c r="C27" s="19"/>
    </row>
    <row r="29" spans="2:10" ht="12.75">
      <c r="B29" s="19" t="s">
        <v>183</v>
      </c>
      <c r="F29" s="5"/>
      <c r="I29" s="95"/>
      <c r="J29" s="95"/>
    </row>
    <row r="31" spans="4:6" ht="12.75">
      <c r="D31" s="19"/>
      <c r="E31" s="19"/>
      <c r="F31" s="19"/>
    </row>
  </sheetData>
  <sheetProtection/>
  <mergeCells count="21">
    <mergeCell ref="G3:G7"/>
    <mergeCell ref="E15:F15"/>
    <mergeCell ref="E13:F13"/>
    <mergeCell ref="E18:E22"/>
    <mergeCell ref="I3:I7"/>
    <mergeCell ref="J3:J7"/>
    <mergeCell ref="H3:H7"/>
    <mergeCell ref="E11:F11"/>
    <mergeCell ref="K10:L11"/>
    <mergeCell ref="B3:B4"/>
    <mergeCell ref="E10:F10"/>
    <mergeCell ref="A1:J1"/>
    <mergeCell ref="E9:F9"/>
    <mergeCell ref="E8:F8"/>
    <mergeCell ref="E3:F7"/>
    <mergeCell ref="I29:J29"/>
    <mergeCell ref="E16:F16"/>
    <mergeCell ref="G26:H26"/>
    <mergeCell ref="E14:F14"/>
    <mergeCell ref="E17:F17"/>
    <mergeCell ref="E12:F12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0" r:id="rId1"/>
  <ignoredErrors>
    <ignoredError sqref="G8:G18" numberStoredAsText="1"/>
    <ignoredError sqref="G19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Неизвестен</cp:lastModifiedBy>
  <cp:lastPrinted>2011-12-17T04:17:52Z</cp:lastPrinted>
  <dcterms:created xsi:type="dcterms:W3CDTF">2008-02-20T10:42:31Z</dcterms:created>
  <dcterms:modified xsi:type="dcterms:W3CDTF">2012-08-15T06:01:22Z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5QDWNVV75KEN-1188-247</vt:lpwstr>
  </property>
  <property fmtid="{D5CDD505-2E9C-101B-9397-08002B2CF9AE}" pid="3" name="_dlc_DocIdItemGuid">
    <vt:lpwstr>48314251-1f67-49c1-b31a-54458a2482c1</vt:lpwstr>
  </property>
  <property fmtid="{D5CDD505-2E9C-101B-9397-08002B2CF9AE}" pid="4" name="_dlc_DocIdUrl">
    <vt:lpwstr>https://alfa.arbitr.ru/KAU/_layouts/DocIdRedir.aspx?ID=5QDWNVV75KEN-1188-247, 5QDWNVV75KEN-1188-247</vt:lpwstr>
  </property>
</Properties>
</file>