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461" windowWidth="15480" windowHeight="11310" activeTab="6"/>
  </bookViews>
  <sheets>
    <sheet name="Титул" sheetId="1" r:id="rId1"/>
    <sheet name="Р.1" sheetId="2" r:id="rId2"/>
    <sheet name="Справка" sheetId="3" r:id="rId3"/>
    <sheet name="Р.2" sheetId="4" r:id="rId4"/>
    <sheet name="Р.3" sheetId="5" r:id="rId5"/>
    <sheet name="Р.4,Р.5" sheetId="6" r:id="rId6"/>
    <sheet name="Р.6" sheetId="7" r:id="rId7"/>
  </sheets>
  <definedNames>
    <definedName name="Коды_периодов">#REF!</definedName>
    <definedName name="Коды_судов">#REF!</definedName>
    <definedName name="_xlnm.Print_Area" localSheetId="6">'Р.6'!$A$1:$J$27</definedName>
    <definedName name="_xlnm.Print_Area" localSheetId="0">'Титул'!$A$4:$P$32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<sst xmlns="http://schemas.openxmlformats.org/spreadsheetml/2006/main" count="763" uniqueCount="569">
  <si>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</si>
  <si>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</si>
  <si>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</si>
  <si>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</si>
  <si>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</si>
  <si>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</si>
  <si>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</si>
  <si>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</si>
  <si>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</si>
  <si>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</si>
  <si>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</si>
  <si>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</si>
  <si>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</si>
  <si>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</si>
  <si>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</si>
  <si>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</si>
  <si>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</si>
  <si>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</si>
  <si>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</si>
  <si>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</si>
  <si>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</si>
  <si>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</si>
  <si>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</si>
  <si>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</si>
  <si>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</si>
  <si>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</si>
  <si>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</si>
  <si>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</si>
  <si>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</si>
  <si>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</si>
  <si>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</si>
  <si>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</si>
  <si>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</si>
  <si>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</si>
  <si>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</si>
  <si>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</si>
  <si>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</si>
  <si>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</si>
  <si>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</si>
  <si>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</si>
  <si>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</si>
  <si>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</si>
  <si>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</si>
  <si>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</si>
  <si>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</si>
  <si>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</si>
  <si>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</si>
  <si>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</si>
  <si>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</si>
  <si>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</si>
  <si>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</si>
  <si>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</si>
  <si>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</si>
  <si>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</si>
  <si>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</si>
  <si>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</si>
  <si>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</si>
  <si>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</si>
  <si>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</si>
  <si>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</si>
  <si>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</si>
  <si>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</si>
  <si>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</si>
  <si>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</si>
  <si>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</si>
  <si>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</si>
  <si>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</si>
  <si>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</si>
  <si>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</si>
  <si>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</si>
  <si>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</si>
  <si>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</si>
  <si>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</si>
  <si>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</si>
  <si>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</si>
  <si>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</si>
  <si>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</si>
  <si>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</si>
  <si>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</si>
  <si>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</si>
  <si>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</si>
  <si>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</si>
  <si>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</si>
  <si>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</si>
  <si>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</si>
  <si>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</si>
  <si>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</si>
  <si>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</si>
  <si>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</si>
  <si>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</si>
  <si>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</si>
  <si>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</si>
  <si>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</si>
  <si>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</si>
  <si>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</si>
  <si>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</si>
  <si>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</si>
  <si>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</si>
  <si>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</si>
  <si>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</si>
  <si>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</si>
  <si>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</si>
  <si>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</si>
  <si>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</si>
  <si>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</si>
  <si>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</si>
  <si>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</si>
  <si>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</si>
  <si>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</si>
  <si>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</si>
  <si>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</si>
  <si>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</si>
  <si>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</si>
  <si>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</si>
  <si>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</si>
  <si>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</si>
  <si>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</si>
  <si>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</si>
  <si>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</si>
  <si>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</si>
  <si>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</si>
  <si>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</si>
  <si>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</si>
  <si>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</si>
  <si>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</si>
  <si>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</si>
  <si>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</si>
  <si>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</si>
  <si>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</si>
  <si>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</si>
  <si>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</si>
  <si>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</si>
  <si>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</si>
  <si>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</si>
  <si>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</si>
  <si>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</si>
  <si>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</si>
  <si>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</si>
  <si>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</si>
  <si>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</si>
  <si>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</si>
  <si>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</si>
  <si>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</si>
  <si>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</si>
  <si>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</si>
  <si>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</si>
  <si>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</si>
  <si>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</si>
  <si>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</si>
  <si>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</si>
  <si>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</si>
  <si>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</si>
  <si>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</si>
  <si>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</si>
  <si>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</si>
  <si>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</si>
  <si>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</si>
  <si>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</si>
  <si>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</si>
  <si>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</si>
  <si>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</si>
  <si>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</si>
  <si>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</si>
  <si>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</si>
  <si>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</si>
  <si>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</si>
  <si>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</si>
  <si>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</si>
  <si>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</si>
  <si>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</si>
  <si>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</si>
  <si>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</si>
  <si>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</si>
  <si>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</si>
  <si>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</si>
  <si>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</si>
  <si>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</si>
  <si>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</si>
  <si>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</si>
  <si>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</si>
  <si>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</si>
  <si>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</si>
  <si>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</si>
  <si>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</si>
  <si>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</si>
  <si>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</si>
  <si>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</si>
  <si>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</si>
  <si>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</si>
  <si>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</si>
  <si>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</si>
  <si>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</si>
  <si>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</si>
  <si>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</si>
  <si>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</si>
  <si>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</si>
  <si>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</si>
  <si>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</si>
  <si>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</si>
  <si>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</si>
  <si>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</si>
  <si>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</si>
  <si>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</si>
  <si>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</si>
  <si>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</si>
  <si>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</si>
  <si>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</si>
  <si>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</si>
  <si>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</si>
  <si>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</si>
  <si>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</si>
  <si>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</si>
  <si>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</si>
  <si>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</si>
  <si>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</si>
  <si>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</si>
  <si>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</si>
  <si>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</si>
  <si>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</si>
  <si>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</si>
  <si>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</si>
  <si>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</si>
  <si>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</si>
  <si>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</si>
  <si>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</si>
  <si>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</si>
  <si>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</si>
  <si>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</si>
  <si>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</si>
  <si>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</si>
  <si>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</si>
  <si>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</si>
  <si>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</si>
  <si>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</si>
  <si>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</si>
  <si>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</si>
  <si>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</si>
  <si>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</si>
  <si>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</si>
  <si>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</si>
  <si>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</si>
  <si>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</si>
  <si>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</si>
  <si>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</si>
  <si>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</si>
  <si>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</si>
  <si>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</si>
  <si>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</si>
  <si>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</si>
  <si>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</si>
  <si>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</si>
  <si>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</si>
  <si>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</si>
  <si>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</si>
  <si>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</si>
  <si>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</si>
  <si>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</si>
  <si>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</si>
  <si>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</si>
  <si>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</si>
  <si>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</si>
  <si>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</si>
  <si>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</si>
  <si>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</si>
  <si>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</si>
  <si>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</si>
  <si>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</si>
  <si>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</si>
  <si>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</si>
  <si>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</si>
  <si>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</si>
  <si>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</si>
  <si>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</si>
  <si>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</si>
  <si>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</si>
  <si>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</si>
  <si>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</si>
  <si>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</si>
  <si>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</si>
  <si>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год</t>
  </si>
  <si>
    <t xml:space="preserve"> Красноярского края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</si>
  <si>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</si>
  <si>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</si>
  <si>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</si>
  <si>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</si>
  <si>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</si>
  <si>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</si>
  <si>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</si>
  <si>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</si>
  <si>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</si>
  <si>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</si>
  <si>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</si>
  <si>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</si>
  <si>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</si>
  <si>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</si>
  <si>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</si>
  <si>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</si>
  <si>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</si>
  <si>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</si>
  <si>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</si>
  <si>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</si>
  <si>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</si>
  <si>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</si>
  <si>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</si>
  <si>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</si>
  <si>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</si>
  <si>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</si>
  <si>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</si>
  <si>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</si>
  <si>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</si>
  <si>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</si>
  <si>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</si>
  <si>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</si>
  <si>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</si>
  <si>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</si>
  <si>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</si>
  <si>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</si>
  <si>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</si>
  <si>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</si>
  <si>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</si>
  <si>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</si>
  <si>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</si>
  <si>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</si>
  <si>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</si>
  <si>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</si>
  <si>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</si>
  <si>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</si>
  <si>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</si>
  <si>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</si>
  <si>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</si>
  <si>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</si>
  <si>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</si>
  <si>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</si>
  <si>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</si>
  <si>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</si>
  <si>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</si>
  <si>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</si>
  <si>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</si>
  <si>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</si>
  <si>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</si>
  <si>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</si>
  <si>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</si>
  <si>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</si>
  <si>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</si>
  <si>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</si>
  <si>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</si>
  <si>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</si>
  <si>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</si>
  <si>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</si>
  <si>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</si>
  <si>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</si>
  <si>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</si>
  <si>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</si>
  <si>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</si>
  <si>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</si>
  <si>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</si>
  <si>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</si>
  <si>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</si>
  <si>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</si>
  <si>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</si>
  <si>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</si>
  <si>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</si>
  <si>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</si>
  <si>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</si>
  <si>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</si>
  <si>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</si>
  <si>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</si>
  <si>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</si>
  <si>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</si>
  <si>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</si>
  <si>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</si>
  <si>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</si>
  <si>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</si>
  <si>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</si>
  <si>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</si>
  <si>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</si>
  <si>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</si>
  <si>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</si>
  <si>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</si>
  <si>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</si>
  <si>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</si>
  <si>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</si>
  <si>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</si>
  <si>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</si>
  <si>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</si>
  <si>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</si>
  <si>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</si>
  <si>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</si>
  <si>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</si>
  <si>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</si>
  <si>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</si>
  <si>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</si>
  <si>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</si>
  <si>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</si>
  <si>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</si>
  <si>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</si>
  <si>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</si>
  <si>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</si>
  <si>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</si>
  <si>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</si>
  <si>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</si>
  <si>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</si>
  <si>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</si>
  <si>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</si>
  <si>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</si>
  <si>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</si>
  <si>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</si>
  <si>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</si>
  <si>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</si>
  <si>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</si>
  <si>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</si>
  <si>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</si>
  <si>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</si>
  <si>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</si>
  <si>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</si>
  <si>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</si>
  <si>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</si>
  <si>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</si>
  <si>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</si>
  <si>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</si>
  <si>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</si>
  <si>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</si>
  <si>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</si>
  <si>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</si>
  <si>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</si>
  <si>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</si>
  <si>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</si>
  <si>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</si>
  <si>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</si>
  <si>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</si>
  <si>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</si>
  <si>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</si>
  <si>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</si>
  <si>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</si>
  <si>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</si>
  <si>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</si>
  <si>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</si>
  <si>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</si>
  <si>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</si>
  <si>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</si>
  <si>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</si>
  <si>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</si>
  <si>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</si>
  <si>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</si>
  <si>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</si>
  <si>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</si>
  <si>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</si>
  <si>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</si>
  <si>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</si>
  <si>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</si>
  <si>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</si>
  <si>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</si>
  <si>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</si>
  <si>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</si>
  <si>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</si>
  <si>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</si>
  <si>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</si>
  <si>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</si>
  <si>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</si>
  <si>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</si>
  <si>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</si>
  <si>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</si>
  <si>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</si>
  <si>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</si>
  <si>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</si>
  <si>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</si>
  <si>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</si>
  <si>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</si>
  <si>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</si>
  <si>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</si>
  <si>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</si>
  <si>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</si>
  <si>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</si>
  <si>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</si>
  <si>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</si>
  <si>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</si>
  <si>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</si>
  <si>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</si>
  <si>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</si>
  <si>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</si>
  <si>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</si>
  <si>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</si>
  <si>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</si>
  <si>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</si>
  <si>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</si>
  <si>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</si>
  <si>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</si>
  <si>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</si>
  <si>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</si>
  <si>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</si>
  <si>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</si>
  <si>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</si>
  <si>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</si>
  <si>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</si>
  <si>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</si>
  <si>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</si>
  <si>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</si>
  <si>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</si>
  <si>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</si>
  <si>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</si>
  <si>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</si>
  <si>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</si>
  <si>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</si>
  <si>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</si>
  <si>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</si>
  <si>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</si>
  <si>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</si>
  <si>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</si>
  <si>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</si>
  <si>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</si>
  <si>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</si>
  <si>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</si>
  <si>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</si>
  <si>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</si>
  <si>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</si>
  <si>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</si>
  <si>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</si>
  <si>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</si>
  <si>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</si>
  <si>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</si>
  <si>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</si>
  <si>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</si>
  <si>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</si>
  <si>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</si>
  <si>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</si>
  <si>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</si>
  <si>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</si>
  <si>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</si>
  <si>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</si>
  <si>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</si>
  <si>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</si>
  <si>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</si>
  <si>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</si>
  <si>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</si>
  <si>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</si>
  <si>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</si>
  <si>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</si>
  <si>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</si>
  <si>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</si>
  <si>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</si>
  <si>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</si>
  <si>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</si>
  <si>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</si>
  <si>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</si>
  <si>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1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</si>
  <si>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</si>
  <si>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</si>
  <si>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</si>
  <si>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</si>
  <si>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</si>
  <si>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</si>
  <si>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 xml:space="preserve">          в т.ч.: абз. 2 ч. 5 ст. 158 АПК РФ</t>
  </si>
  <si>
    <t>24.6</t>
  </si>
  <si>
    <r>
      <rPr>
        <sz val="10"/>
        <rFont val="Times New Roman"/>
        <family val="1"/>
      </rPr>
      <t xml:space="preserve">         из них:
         </t>
    </r>
    <r>
      <rPr>
        <b/>
        <sz val="10"/>
        <rFont val="Times New Roman"/>
        <family val="1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</si>
  <si>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</si>
  <si>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</si>
  <si>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</si>
  <si>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</si>
  <si>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</si>
  <si>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</si>
  <si>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</si>
  <si>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</si>
  <si>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</si>
  <si>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</si>
  <si>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</si>
  <si>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Исполнитель:Рукосуева Татьяна Владимировна</t>
  </si>
  <si>
    <t>Телефон:22-65-915</t>
  </si>
  <si>
    <t>Сурков Дмитрий Леонидович</t>
  </si>
  <si>
    <t>"     17      "     января 2014  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</si>
</sst>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FC19]d\ mmmm\ yyyy\ &quot;г.&quot;"/>
  </numFmts>
  <fonts count="65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0" fillId="0" borderId="0" xfId="63" applyFont="1" applyAlignment="1" applyProtection="1">
      <alignment horizontal="center"/>
      <protection locked="0"/>
    </xf>
    <xf numFmtId="0" fontId="15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8" fillId="0" borderId="0" xfId="62" applyNumberFormat="1" applyFont="1" applyBorder="1" applyAlignment="1">
      <alignment horizontal="center"/>
      <protection/>
    </xf>
    <xf numFmtId="0" fontId="3" fillId="33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left" vertical="center" wrapText="1"/>
    </xf>
    <xf numFmtId="1" fontId="8" fillId="34" borderId="12" xfId="0" applyNumberFormat="1" applyFont="1" applyFill="1" applyBorder="1" applyAlignment="1">
      <alignment horizontal="center" vertical="center"/>
    </xf>
    <xf numFmtId="49" fontId="24" fillId="35" borderId="0" xfId="0" applyNumberFormat="1" applyFont="1" applyFill="1" applyBorder="1" applyAlignment="1">
      <alignment horizontal="center" vertical="top" wrapText="1"/>
    </xf>
    <xf numFmtId="49" fontId="24" fillId="35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49" fontId="2" fillId="35" borderId="13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35" borderId="0" xfId="0" applyNumberFormat="1" applyFont="1" applyFill="1" applyBorder="1" applyAlignment="1">
      <alignment horizontal="left" vertical="top" wrapText="1"/>
    </xf>
    <xf numFmtId="49" fontId="2" fillId="35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Alignment="1">
      <alignment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0" xfId="61" applyFont="1" applyAlignment="1">
      <alignment shrinkToFit="1"/>
      <protection/>
    </xf>
    <xf numFmtId="0" fontId="1" fillId="0" borderId="0" xfId="61" applyFont="1" applyAlignment="1">
      <alignment horizontal="center" vertical="center"/>
      <protection/>
    </xf>
    <xf numFmtId="49" fontId="2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49" fontId="26" fillId="0" borderId="18" xfId="0" applyNumberFormat="1" applyFont="1" applyBorder="1" applyAlignment="1">
      <alignment wrapText="1"/>
    </xf>
    <xf numFmtId="49" fontId="26" fillId="0" borderId="20" xfId="0" applyNumberFormat="1" applyFont="1" applyBorder="1" applyAlignment="1">
      <alignment wrapText="1"/>
    </xf>
    <xf numFmtId="49" fontId="26" fillId="0" borderId="21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" fillId="0" borderId="19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19" xfId="0" applyFont="1" applyBorder="1" applyAlignment="1">
      <alignment wrapText="1"/>
    </xf>
    <xf numFmtId="0" fontId="2" fillId="33" borderId="22" xfId="0" applyFont="1" applyFill="1" applyBorder="1" applyAlignment="1">
      <alignment wrapText="1"/>
    </xf>
    <xf numFmtId="0" fontId="11" fillId="33" borderId="22" xfId="0" applyFont="1" applyFill="1" applyBorder="1" applyAlignment="1">
      <alignment wrapText="1"/>
    </xf>
    <xf numFmtId="49" fontId="26" fillId="0" borderId="20" xfId="0" applyNumberFormat="1" applyFont="1" applyBorder="1" applyAlignment="1">
      <alignment horizontal="right" wrapText="1"/>
    </xf>
    <xf numFmtId="49" fontId="26" fillId="0" borderId="21" xfId="0" applyNumberFormat="1" applyFont="1" applyBorder="1" applyAlignment="1">
      <alignment horizontal="right" wrapText="1"/>
    </xf>
    <xf numFmtId="49" fontId="25" fillId="3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35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33" borderId="0" xfId="0" applyNumberFormat="1" applyFont="1" applyFill="1" applyAlignment="1">
      <alignment horizontal="left" vertical="top"/>
    </xf>
    <xf numFmtId="0" fontId="2" fillId="33" borderId="0" xfId="0" applyNumberFormat="1" applyFont="1" applyFill="1" applyAlignment="1">
      <alignment vertical="top" wrapText="1"/>
    </xf>
    <xf numFmtId="49" fontId="2" fillId="35" borderId="18" xfId="33" applyNumberFormat="1" applyFont="1" applyFill="1" applyBorder="1" applyAlignment="1">
      <alignment vertical="center"/>
      <protection/>
    </xf>
    <xf numFmtId="49" fontId="2" fillId="35" borderId="20" xfId="33" applyNumberFormat="1" applyFont="1" applyFill="1" applyBorder="1" applyAlignment="1">
      <alignment vertical="center"/>
      <protection/>
    </xf>
    <xf numFmtId="49" fontId="2" fillId="35" borderId="21" xfId="33" applyNumberFormat="1" applyFont="1" applyFill="1" applyBorder="1" applyAlignment="1">
      <alignment vertical="center"/>
      <protection/>
    </xf>
    <xf numFmtId="1" fontId="1" fillId="32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left" vertical="center" wrapText="1"/>
    </xf>
    <xf numFmtId="1" fontId="1" fillId="32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vertical="center" wrapText="1"/>
    </xf>
    <xf numFmtId="1" fontId="2" fillId="34" borderId="13" xfId="0" applyNumberFormat="1" applyFont="1" applyFill="1" applyBorder="1" applyAlignment="1">
      <alignment horizontal="center" vertical="center"/>
    </xf>
    <xf numFmtId="1" fontId="1" fillId="32" borderId="13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right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1" fillId="0" borderId="21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" fontId="1" fillId="32" borderId="12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left" vertical="top" wrapText="1"/>
    </xf>
    <xf numFmtId="49" fontId="2" fillId="35" borderId="14" xfId="0" applyNumberFormat="1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horizontal="right" vertical="top" wrapText="1"/>
    </xf>
    <xf numFmtId="0" fontId="1" fillId="36" borderId="13" xfId="61" applyFont="1" applyFill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4" borderId="13" xfId="61" applyFont="1" applyFill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34" borderId="13" xfId="61" applyFont="1" applyFill="1" applyBorder="1" applyAlignment="1">
      <alignment horizontal="center" vertical="center"/>
      <protection/>
    </xf>
    <xf numFmtId="0" fontId="28" fillId="34" borderId="13" xfId="61" applyFont="1" applyFill="1" applyBorder="1" applyAlignment="1">
      <alignment horizontal="center" vertical="center"/>
      <protection/>
    </xf>
    <xf numFmtId="0" fontId="28" fillId="34" borderId="14" xfId="61" applyFont="1" applyFill="1" applyBorder="1" applyAlignment="1">
      <alignment horizontal="center" vertical="center"/>
      <protection/>
    </xf>
    <xf numFmtId="1" fontId="4" fillId="33" borderId="12" xfId="0" applyNumberFormat="1" applyFont="1" applyFill="1" applyBorder="1" applyAlignment="1">
      <alignment horizontal="center" vertical="center" wrapText="1"/>
    </xf>
    <xf numFmtId="1" fontId="1" fillId="32" borderId="23" xfId="0" applyNumberFormat="1" applyFont="1" applyFill="1" applyBorder="1" applyAlignment="1">
      <alignment horizontal="center" vertical="center"/>
    </xf>
    <xf numFmtId="1" fontId="1" fillId="32" borderId="24" xfId="0" applyNumberFormat="1" applyFont="1" applyFill="1" applyBorder="1" applyAlignment="1">
      <alignment horizontal="center" vertical="center"/>
    </xf>
    <xf numFmtId="1" fontId="1" fillId="32" borderId="23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left" vertical="center" wrapText="1"/>
    </xf>
    <xf numFmtId="1" fontId="1" fillId="33" borderId="25" xfId="0" applyNumberFormat="1" applyFont="1" applyFill="1" applyBorder="1" applyAlignment="1">
      <alignment horizontal="left" vertical="center" wrapText="1"/>
    </xf>
    <xf numFmtId="1" fontId="2" fillId="33" borderId="11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left" vertical="center" wrapText="1"/>
    </xf>
    <xf numFmtId="1" fontId="1" fillId="32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7" fillId="0" borderId="18" xfId="61" applyNumberFormat="1" applyFont="1" applyBorder="1" applyAlignment="1">
      <alignment horizontal="left" vertical="center"/>
      <protection/>
    </xf>
    <xf numFmtId="0" fontId="7" fillId="0" borderId="18" xfId="61" applyNumberFormat="1" applyFont="1" applyBorder="1" applyAlignment="1">
      <alignment horizontal="left" vertical="center"/>
      <protection/>
    </xf>
    <xf numFmtId="0" fontId="7" fillId="0" borderId="14" xfId="61" applyNumberFormat="1" applyFont="1" applyBorder="1" applyAlignment="1">
      <alignment horizontal="left" vertical="center"/>
      <protection/>
    </xf>
    <xf numFmtId="49" fontId="7" fillId="0" borderId="19" xfId="61" applyNumberFormat="1" applyFont="1" applyBorder="1" applyAlignment="1">
      <alignment horizontal="left" vertical="center"/>
      <protection/>
    </xf>
    <xf numFmtId="164" fontId="7" fillId="0" borderId="18" xfId="61" applyNumberFormat="1" applyFont="1" applyBorder="1" applyAlignment="1">
      <alignment horizontal="left" vertical="center"/>
      <protection/>
    </xf>
    <xf numFmtId="49" fontId="7" fillId="0" borderId="14" xfId="61" applyNumberFormat="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left" vertical="center" wrapText="1"/>
      <protection/>
    </xf>
    <xf numFmtId="1" fontId="4" fillId="36" borderId="18" xfId="61" applyNumberFormat="1" applyFont="1" applyFill="1" applyBorder="1" applyAlignment="1">
      <alignment horizontal="left" vertical="center" shrinkToFit="1"/>
      <protection/>
    </xf>
    <xf numFmtId="0" fontId="4" fillId="36" borderId="18" xfId="61" applyNumberFormat="1" applyFont="1" applyFill="1" applyBorder="1" applyAlignment="1">
      <alignment horizontal="left" vertical="center" shrinkToFit="1"/>
      <protection/>
    </xf>
    <xf numFmtId="0" fontId="4" fillId="36" borderId="18" xfId="61" applyNumberFormat="1" applyFont="1" applyFill="1" applyBorder="1" applyAlignment="1">
      <alignment horizontal="left" vertical="center"/>
      <protection/>
    </xf>
    <xf numFmtId="0" fontId="4" fillId="36" borderId="0" xfId="61" applyNumberFormat="1" applyFont="1" applyFill="1" applyAlignment="1">
      <alignment horizontal="left" vertical="center"/>
      <protection/>
    </xf>
    <xf numFmtId="0" fontId="4" fillId="4" borderId="18" xfId="61" applyNumberFormat="1" applyFont="1" applyFill="1" applyBorder="1" applyAlignment="1">
      <alignment horizontal="left" vertical="center"/>
      <protection/>
    </xf>
    <xf numFmtId="49" fontId="4" fillId="35" borderId="13" xfId="34" applyNumberFormat="1" applyFont="1" applyFill="1" applyBorder="1" applyAlignment="1">
      <alignment horizontal="center" vertical="center" wrapText="1"/>
      <protection/>
    </xf>
    <xf numFmtId="1" fontId="6" fillId="33" borderId="12" xfId="0" applyNumberFormat="1" applyFont="1" applyFill="1" applyBorder="1" applyAlignment="1">
      <alignment horizontal="center" vertical="center" wrapText="1"/>
    </xf>
    <xf numFmtId="49" fontId="1" fillId="35" borderId="13" xfId="35" applyNumberFormat="1" applyFont="1" applyFill="1" applyBorder="1" applyAlignment="1">
      <alignment horizontal="left" vertical="center" wrapText="1"/>
      <protection/>
    </xf>
    <xf numFmtId="49" fontId="1" fillId="35" borderId="18" xfId="33" applyNumberFormat="1" applyFont="1" applyFill="1" applyBorder="1" applyAlignment="1">
      <alignment vertical="center"/>
      <protection/>
    </xf>
    <xf numFmtId="49" fontId="1" fillId="35" borderId="20" xfId="33" applyNumberFormat="1" applyFont="1" applyFill="1" applyBorder="1" applyAlignment="1">
      <alignment vertical="center"/>
      <protection/>
    </xf>
    <xf numFmtId="49" fontId="1" fillId="35" borderId="21" xfId="33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32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32" borderId="13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2" xfId="0" applyNumberFormat="1" applyFont="1" applyFill="1" applyBorder="1" applyAlignment="1">
      <alignment horizontal="center" vertical="center"/>
    </xf>
    <xf numFmtId="0" fontId="1" fillId="32" borderId="13" xfId="33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63" applyFont="1" applyFill="1" applyAlignment="1" applyProtection="1">
      <alignment horizontal="right"/>
      <protection locked="0"/>
    </xf>
    <xf numFmtId="0" fontId="14" fillId="0" borderId="0" xfId="63" applyFont="1" applyAlignment="1" applyProtection="1">
      <alignment horizontal="right"/>
      <protection locked="0"/>
    </xf>
    <xf numFmtId="0" fontId="15" fillId="32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10" fillId="0" borderId="0" xfId="63" applyFont="1" applyAlignment="1" applyProtection="1">
      <alignment horizontal="center"/>
      <protection locked="0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left" vertical="top" wrapText="1"/>
    </xf>
    <xf numFmtId="1" fontId="1" fillId="33" borderId="12" xfId="0" applyNumberFormat="1" applyFont="1" applyFill="1" applyBorder="1" applyAlignment="1">
      <alignment horizontal="left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4" fillId="35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28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/>
      <protection/>
    </xf>
    <xf numFmtId="0" fontId="2" fillId="36" borderId="13" xfId="61" applyFont="1" applyFill="1" applyBorder="1" applyAlignment="1">
      <alignment vertical="center" wrapText="1"/>
      <protection/>
    </xf>
    <xf numFmtId="0" fontId="2" fillId="4" borderId="18" xfId="61" applyFont="1" applyFill="1" applyBorder="1" applyAlignment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0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2" fillId="36" borderId="13" xfId="61" applyFont="1" applyFill="1" applyBorder="1" applyAlignment="1">
      <alignment horizontal="left" vertical="center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21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0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21" xfId="61" applyFont="1" applyBorder="1" applyAlignment="1">
      <alignment vertical="center" wrapText="1"/>
      <protection/>
    </xf>
    <xf numFmtId="0" fontId="1" fillId="0" borderId="20" xfId="61" applyFont="1" applyBorder="1" applyAlignment="1">
      <alignment vertical="center" wrapText="1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" fillId="0" borderId="13" xfId="61" applyFont="1" applyBorder="1" applyAlignment="1">
      <alignment vertical="center" wrapText="1"/>
      <protection/>
    </xf>
    <xf numFmtId="0" fontId="1" fillId="0" borderId="13" xfId="61" applyFont="1" applyBorder="1" applyAlignment="1">
      <alignment horizontal="left" vertical="center" wrapText="1"/>
      <protection/>
    </xf>
    <xf numFmtId="0" fontId="1" fillId="0" borderId="22" xfId="6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6" borderId="18" xfId="61" applyFont="1" applyFill="1" applyBorder="1" applyAlignment="1">
      <alignment horizontal="left" vertical="center"/>
      <protection/>
    </xf>
    <xf numFmtId="0" fontId="2" fillId="36" borderId="20" xfId="61" applyFont="1" applyFill="1" applyBorder="1" applyAlignment="1">
      <alignment horizontal="left" vertical="center"/>
      <protection/>
    </xf>
    <xf numFmtId="0" fontId="2" fillId="36" borderId="21" xfId="61" applyFont="1" applyFill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20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33" borderId="18" xfId="61" applyFont="1" applyFill="1" applyBorder="1" applyAlignment="1">
      <alignment horizontal="left" vertical="center"/>
      <protection/>
    </xf>
    <xf numFmtId="0" fontId="1" fillId="33" borderId="20" xfId="61" applyFont="1" applyFill="1" applyBorder="1" applyAlignment="1">
      <alignment horizontal="left" vertical="center"/>
      <protection/>
    </xf>
    <xf numFmtId="0" fontId="1" fillId="33" borderId="21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vertical="center" wrapText="1"/>
      <protection/>
    </xf>
    <xf numFmtId="0" fontId="1" fillId="0" borderId="21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/>
      <protection/>
    </xf>
    <xf numFmtId="0" fontId="1" fillId="0" borderId="18" xfId="61" applyFont="1" applyBorder="1" applyAlignment="1">
      <alignment horizontal="left"/>
      <protection/>
    </xf>
    <xf numFmtId="0" fontId="1" fillId="0" borderId="18" xfId="61" applyFont="1" applyBorder="1" applyAlignment="1">
      <alignment horizontal="left" vertical="distributed" wrapText="1"/>
      <protection/>
    </xf>
    <xf numFmtId="0" fontId="1" fillId="0" borderId="21" xfId="61" applyFont="1" applyBorder="1" applyAlignment="1">
      <alignment horizontal="left" vertical="distributed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2" fillId="36" borderId="18" xfId="61" applyFont="1" applyFill="1" applyBorder="1" applyAlignment="1">
      <alignment horizontal="left" vertical="center" wrapText="1"/>
      <protection/>
    </xf>
    <xf numFmtId="0" fontId="2" fillId="36" borderId="20" xfId="61" applyFont="1" applyFill="1" applyBorder="1" applyAlignment="1">
      <alignment horizontal="left" vertical="center" wrapText="1"/>
      <protection/>
    </xf>
    <xf numFmtId="0" fontId="2" fillId="36" borderId="21" xfId="61" applyFont="1" applyFill="1" applyBorder="1" applyAlignment="1">
      <alignment horizontal="left" vertical="center" wrapText="1"/>
      <protection/>
    </xf>
    <xf numFmtId="0" fontId="2" fillId="36" borderId="13" xfId="61" applyFont="1" applyFill="1" applyBorder="1" applyAlignment="1">
      <alignment horizontal="left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3" xfId="61" applyNumberFormat="1" applyFont="1" applyBorder="1" applyAlignment="1">
      <alignment horizontal="center" vertical="center" wrapText="1" shrinkToFit="1"/>
      <protection/>
    </xf>
    <xf numFmtId="0" fontId="1" fillId="0" borderId="20" xfId="61" applyFont="1" applyBorder="1" applyAlignment="1">
      <alignment horizontal="left" vertical="center" wrapTex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2" fillId="36" borderId="18" xfId="61" applyFont="1" applyFill="1" applyBorder="1" applyAlignment="1">
      <alignment horizontal="left" vertical="center" shrinkToFit="1"/>
      <protection/>
    </xf>
    <xf numFmtId="0" fontId="2" fillId="36" borderId="20" xfId="61" applyFont="1" applyFill="1" applyBorder="1" applyAlignment="1">
      <alignment horizontal="left" vertical="center" shrinkToFit="1"/>
      <protection/>
    </xf>
    <xf numFmtId="0" fontId="2" fillId="36" borderId="21" xfId="61" applyFont="1" applyFill="1" applyBorder="1" applyAlignment="1">
      <alignment horizontal="left" vertical="center" shrinkToFit="1"/>
      <protection/>
    </xf>
    <xf numFmtId="0" fontId="2" fillId="36" borderId="18" xfId="61" applyFont="1" applyFill="1" applyBorder="1" applyAlignment="1">
      <alignment vertical="center" shrinkToFit="1"/>
      <protection/>
    </xf>
    <xf numFmtId="0" fontId="2" fillId="36" borderId="20" xfId="61" applyFont="1" applyFill="1" applyBorder="1" applyAlignment="1">
      <alignment vertical="center" shrinkToFit="1"/>
      <protection/>
    </xf>
    <xf numFmtId="0" fontId="2" fillId="36" borderId="21" xfId="61" applyFont="1" applyFill="1" applyBorder="1" applyAlignment="1">
      <alignment vertical="center" shrinkToFit="1"/>
      <protection/>
    </xf>
    <xf numFmtId="0" fontId="1" fillId="0" borderId="26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0" fillId="0" borderId="21" xfId="0" applyBorder="1" applyAlignment="1">
      <alignment/>
    </xf>
    <xf numFmtId="0" fontId="1" fillId="0" borderId="19" xfId="61" applyFont="1" applyBorder="1" applyAlignment="1">
      <alignment vertical="center" wrapText="1"/>
      <protection/>
    </xf>
    <xf numFmtId="0" fontId="1" fillId="0" borderId="28" xfId="61" applyFont="1" applyBorder="1" applyAlignment="1">
      <alignment vertical="center" wrapText="1"/>
      <protection/>
    </xf>
    <xf numFmtId="49" fontId="4" fillId="35" borderId="13" xfId="34" applyNumberFormat="1" applyFont="1" applyFill="1" applyBorder="1" applyAlignment="1">
      <alignment horizontal="center" vertical="center" wrapText="1"/>
      <protection/>
    </xf>
    <xf numFmtId="49" fontId="4" fillId="35" borderId="13" xfId="34" applyNumberFormat="1" applyFont="1" applyFill="1" applyBorder="1" applyAlignment="1">
      <alignment horizontal="center" vertical="center"/>
      <protection/>
    </xf>
    <xf numFmtId="1" fontId="6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1" fontId="1" fillId="33" borderId="12" xfId="0" applyNumberFormat="1" applyFont="1" applyFill="1" applyBorder="1" applyAlignment="1">
      <alignment horizontal="left" vertical="center" wrapText="1"/>
    </xf>
    <xf numFmtId="0" fontId="3" fillId="33" borderId="27" xfId="0" applyNumberFormat="1" applyFont="1" applyFill="1" applyBorder="1" applyAlignment="1">
      <alignment horizontal="center" vertical="top"/>
    </xf>
    <xf numFmtId="49" fontId="4" fillId="35" borderId="18" xfId="34" applyNumberFormat="1" applyFont="1" applyFill="1" applyBorder="1" applyAlignment="1">
      <alignment horizontal="center" vertical="center" wrapText="1"/>
      <protection/>
    </xf>
    <xf numFmtId="49" fontId="4" fillId="35" borderId="20" xfId="34" applyNumberFormat="1" applyFont="1" applyFill="1" applyBorder="1" applyAlignment="1">
      <alignment horizontal="center" vertical="center" wrapText="1"/>
      <protection/>
    </xf>
    <xf numFmtId="49" fontId="4" fillId="35" borderId="21" xfId="34" applyNumberFormat="1" applyFont="1" applyFill="1" applyBorder="1" applyAlignment="1">
      <alignment horizontal="center" vertical="center" wrapText="1"/>
      <protection/>
    </xf>
    <xf numFmtId="1" fontId="1" fillId="33" borderId="25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left" vertical="top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" fillId="33" borderId="35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Предложения по разделу 2" xfId="61"/>
    <cellStyle name="Обычный_Р.4" xfId="62"/>
    <cellStyle name="Обычный_Стр.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2"/>
  <sheetViews>
    <sheetView showGridLines="0" view="pageBreakPreview" zoomScaleSheetLayoutView="100" workbookViewId="0" topLeftCell="A1">
      <selection activeCell="G20" sqref="G20:M20"/>
    </sheetView>
  </sheetViews>
  <sheetFormatPr defaultColWidth="9.140625" defaultRowHeight="12.75"/>
  <cols>
    <col min="1" max="4" width="9.140625" style="7" customWidth="1"/>
    <col min="5" max="5" width="12.7109375" style="7" customWidth="1"/>
    <col min="6" max="6" width="8.57421875" style="7" customWidth="1"/>
    <col min="7" max="8" width="7.421875" style="7" customWidth="1"/>
    <col min="9" max="9" width="7.28125" style="7" customWidth="1"/>
    <col min="10" max="10" width="7.140625" style="7" customWidth="1"/>
    <col min="11" max="11" width="17.00390625" style="7" customWidth="1"/>
    <col min="12" max="12" width="9.140625" style="7" customWidth="1"/>
    <col min="13" max="13" width="17.28125" style="7" customWidth="1"/>
    <col min="14" max="14" width="4.00390625" style="7" customWidth="1"/>
    <col min="15" max="15" width="3.28125" style="7" customWidth="1"/>
    <col min="16" max="16" width="5.8515625" style="7" customWidth="1"/>
    <col min="17" max="16384" width="9.140625" style="7" customWidth="1"/>
  </cols>
  <sheetData>
    <row r="1" ht="15.75" customHeight="1">
      <c r="A1" s="19" t="e">
        <f>"1_2011-"&amp;VLOOKUP(E2,Коды_периодов,2,FALSE)&amp;"-"&amp;K2&amp;"0101-"&amp;VLOOKUP(G20,Коды_судов,2,FALSE)</f>
        <v>#REF!</v>
      </c>
    </row>
    <row r="2" spans="1:14" ht="15.75" customHeight="1">
      <c r="A2" s="198" t="s">
        <v>281</v>
      </c>
      <c r="B2" s="198"/>
      <c r="C2" s="198"/>
      <c r="D2" s="198"/>
      <c r="E2" s="200" t="s">
        <v>279</v>
      </c>
      <c r="F2" s="200"/>
      <c r="G2" s="199" t="s">
        <v>282</v>
      </c>
      <c r="H2" s="199"/>
      <c r="I2" s="199"/>
      <c r="J2" s="199"/>
      <c r="K2" s="17">
        <v>2013</v>
      </c>
      <c r="M2" s="197" t="e">
        <f>IF(COUNTIF(#REF!,"Неверно!")&gt;0,"Ошибки обязательных ФЛК!"," ")</f>
        <v>#REF!</v>
      </c>
      <c r="N2" s="197"/>
    </row>
    <row r="3" spans="13:14" ht="15.75">
      <c r="M3" s="186" t="e">
        <f>IF(COUNTIF(#REF!,"Неверно!")&gt;0,"Ошибки информационных ФЛК!"," ")</f>
        <v>#REF!</v>
      </c>
      <c r="N3" s="186"/>
    </row>
    <row r="4" spans="11:12" ht="15.75">
      <c r="K4" s="201" t="s">
        <v>333</v>
      </c>
      <c r="L4" s="194"/>
    </row>
    <row r="6" spans="9:11" ht="15.75">
      <c r="I6" s="193" t="s">
        <v>322</v>
      </c>
      <c r="J6" s="194"/>
      <c r="K6" s="194"/>
    </row>
    <row r="7" spans="9:11" ht="15.75">
      <c r="I7" s="193" t="s">
        <v>323</v>
      </c>
      <c r="J7" s="194"/>
      <c r="K7" s="194"/>
    </row>
    <row r="8" spans="9:11" ht="15.75">
      <c r="I8" s="193" t="s">
        <v>324</v>
      </c>
      <c r="J8" s="194"/>
      <c r="K8" s="194"/>
    </row>
    <row r="9" spans="9:14" ht="15.75" customHeight="1">
      <c r="I9" s="195" t="s">
        <v>462</v>
      </c>
      <c r="J9" s="196"/>
      <c r="K9" s="196"/>
      <c r="L9" s="196"/>
      <c r="M9" s="9"/>
      <c r="N9" s="9"/>
    </row>
    <row r="10" spans="9:14" ht="15.75">
      <c r="I10" s="8"/>
      <c r="M10" s="9"/>
      <c r="N10" s="9"/>
    </row>
    <row r="11" spans="9:12" ht="15.75">
      <c r="I11" s="193" t="s">
        <v>325</v>
      </c>
      <c r="J11" s="194"/>
      <c r="K11" s="194"/>
      <c r="L11" s="194"/>
    </row>
    <row r="12" spans="9:13" ht="15.75">
      <c r="I12" s="193" t="s">
        <v>326</v>
      </c>
      <c r="J12" s="194"/>
      <c r="K12" s="194"/>
      <c r="L12" s="194"/>
      <c r="M12" s="194"/>
    </row>
    <row r="13" spans="9:12" ht="15.75">
      <c r="I13" s="193" t="s">
        <v>327</v>
      </c>
      <c r="J13" s="194"/>
      <c r="K13" s="194"/>
      <c r="L13" s="194"/>
    </row>
    <row r="14" spans="9:12" ht="15.75">
      <c r="I14" s="193" t="s">
        <v>324</v>
      </c>
      <c r="J14" s="194"/>
      <c r="K14" s="194"/>
      <c r="L14" s="194"/>
    </row>
    <row r="15" spans="9:12" ht="15.75">
      <c r="I15" s="193" t="s">
        <v>328</v>
      </c>
      <c r="J15" s="194"/>
      <c r="K15" s="194"/>
      <c r="L15" s="194"/>
    </row>
    <row r="18" spans="1:16" ht="24.75" customHeight="1">
      <c r="A18" s="16"/>
      <c r="B18" s="16"/>
      <c r="C18" s="16"/>
      <c r="D18" s="16"/>
      <c r="E18" s="202" t="s">
        <v>329</v>
      </c>
      <c r="F18" s="202"/>
      <c r="G18" s="202"/>
      <c r="H18" s="202"/>
      <c r="I18" s="202"/>
      <c r="J18" s="202"/>
      <c r="K18" s="202"/>
      <c r="L18" s="16"/>
      <c r="M18" s="16"/>
      <c r="N18" s="16"/>
      <c r="O18" s="16"/>
      <c r="P18" s="16"/>
    </row>
    <row r="19" spans="1:16" ht="12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75" customHeight="1">
      <c r="A20" s="10"/>
      <c r="B20" s="10"/>
      <c r="C20" s="187" t="s">
        <v>330</v>
      </c>
      <c r="D20" s="192"/>
      <c r="E20" s="192"/>
      <c r="F20" s="192"/>
      <c r="G20" s="188" t="s">
        <v>280</v>
      </c>
      <c r="H20" s="188"/>
      <c r="I20" s="188"/>
      <c r="J20" s="188"/>
      <c r="K20" s="189"/>
      <c r="L20" s="189"/>
      <c r="M20" s="189"/>
      <c r="N20" s="20"/>
      <c r="O20" s="20"/>
      <c r="P20" s="11"/>
    </row>
    <row r="21" spans="1:16" ht="10.5" customHeight="1">
      <c r="A21" s="10"/>
      <c r="B21" s="10"/>
      <c r="C21" s="10"/>
      <c r="D21" s="187"/>
      <c r="E21" s="187"/>
      <c r="F21" s="187"/>
      <c r="G21" s="187"/>
      <c r="H21" s="187"/>
      <c r="I21" s="187"/>
      <c r="J21" s="187"/>
      <c r="K21" s="187"/>
      <c r="L21" s="187"/>
      <c r="M21" s="10"/>
      <c r="N21" s="10"/>
      <c r="O21" s="10"/>
      <c r="P21" s="10"/>
    </row>
    <row r="22" spans="5:13" ht="20.25">
      <c r="E22" s="21"/>
      <c r="F22" s="190" t="str">
        <f>IF(E2="I полугодие","в I полугодии "&amp;K2&amp;" г.",IF(E2="год","в "&amp;K2&amp;" году"," "))</f>
        <v>в 2013 году</v>
      </c>
      <c r="G22" s="190"/>
      <c r="H22" s="191"/>
      <c r="I22" s="192"/>
      <c r="J22" s="15"/>
      <c r="K22" s="15"/>
      <c r="L22" s="15"/>
      <c r="M22" s="15"/>
    </row>
    <row r="31" ht="15.75" customHeight="1">
      <c r="A31" s="12" t="s">
        <v>331</v>
      </c>
    </row>
    <row r="32" ht="15.75" customHeight="1">
      <c r="A32" s="12" t="s">
        <v>332</v>
      </c>
    </row>
  </sheetData>
  <sheetProtection/>
  <mergeCells count="20">
    <mergeCell ref="M2:N2"/>
    <mergeCell ref="A2:D2"/>
    <mergeCell ref="G2:J2"/>
    <mergeCell ref="E2:F2"/>
    <mergeCell ref="C20:F20"/>
    <mergeCell ref="K4:L4"/>
    <mergeCell ref="I14:L14"/>
    <mergeCell ref="I15:L15"/>
    <mergeCell ref="I11:L11"/>
    <mergeCell ref="E18:K18"/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rintOptions/>
  <pageMargins left="0.5905511811023623" right="0.3937007874015748" top="0.3937007874015748" bottom="0.3937007874015748" header="0" footer="0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view="pageBreakPreview" zoomScaleSheetLayoutView="100" zoomScalePageLayoutView="0" workbookViewId="0" topLeftCell="B1">
      <selection activeCell="Q14" sqref="Q14"/>
    </sheetView>
  </sheetViews>
  <sheetFormatPr defaultColWidth="9.140625" defaultRowHeight="12.75"/>
  <cols>
    <col min="1" max="1" width="1.1484375" style="0" customWidth="1"/>
    <col min="2" max="2" width="31.7109375" style="0" customWidth="1"/>
    <col min="3" max="3" width="3.421875" style="0" customWidth="1"/>
    <col min="5" max="5" width="9.7109375" style="0" customWidth="1"/>
    <col min="6" max="6" width="6.8515625" style="0" customWidth="1"/>
    <col min="7" max="7" width="7.8515625" style="0" customWidth="1"/>
    <col min="9" max="9" width="7.28125" style="0" customWidth="1"/>
    <col min="10" max="10" width="8.28125" style="0" customWidth="1"/>
    <col min="11" max="11" width="7.7109375" style="0" customWidth="1"/>
    <col min="12" max="13" width="8.140625" style="0" customWidth="1"/>
    <col min="14" max="14" width="7.421875" style="0" customWidth="1"/>
    <col min="15" max="15" width="8.8515625" style="0" customWidth="1"/>
    <col min="16" max="16" width="8.421875" style="0" customWidth="1"/>
    <col min="17" max="17" width="8.140625" style="0" customWidth="1"/>
    <col min="18" max="18" width="9.421875" style="0" customWidth="1"/>
  </cols>
  <sheetData>
    <row r="1" spans="2:18" ht="29.25" customHeight="1">
      <c r="B1" s="208" t="s">
        <v>68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2:18" ht="16.5" customHeight="1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2:18" ht="38.25" customHeight="1">
      <c r="B3" s="204" t="s">
        <v>69</v>
      </c>
      <c r="C3" s="204" t="s">
        <v>69</v>
      </c>
      <c r="D3" s="203" t="s">
        <v>70</v>
      </c>
      <c r="E3" s="203" t="s">
        <v>71</v>
      </c>
      <c r="F3" s="203" t="s">
        <v>72</v>
      </c>
      <c r="G3" s="203" t="s">
        <v>464</v>
      </c>
      <c r="H3" s="203" t="s">
        <v>465</v>
      </c>
      <c r="I3" s="203" t="s">
        <v>463</v>
      </c>
      <c r="J3" s="203" t="s">
        <v>75</v>
      </c>
      <c r="K3" s="203" t="s">
        <v>75</v>
      </c>
      <c r="L3" s="203" t="s">
        <v>75</v>
      </c>
      <c r="M3" s="203" t="s">
        <v>75</v>
      </c>
      <c r="N3" s="203" t="s">
        <v>75</v>
      </c>
      <c r="O3" s="203" t="s">
        <v>75</v>
      </c>
      <c r="P3" s="203" t="s">
        <v>76</v>
      </c>
      <c r="Q3" s="203" t="s">
        <v>76</v>
      </c>
      <c r="R3" s="203" t="s">
        <v>77</v>
      </c>
    </row>
    <row r="4" spans="2:18" ht="11.25" customHeight="1">
      <c r="B4" s="204" t="s">
        <v>69</v>
      </c>
      <c r="C4" s="204" t="s">
        <v>69</v>
      </c>
      <c r="D4" s="203" t="s">
        <v>70</v>
      </c>
      <c r="E4" s="203" t="s">
        <v>71</v>
      </c>
      <c r="F4" s="203" t="s">
        <v>72</v>
      </c>
      <c r="G4" s="203" t="s">
        <v>73</v>
      </c>
      <c r="H4" s="203" t="s">
        <v>74</v>
      </c>
      <c r="I4" s="203" t="s">
        <v>78</v>
      </c>
      <c r="J4" s="203" t="s">
        <v>79</v>
      </c>
      <c r="K4" s="203" t="s">
        <v>79</v>
      </c>
      <c r="L4" s="203" t="s">
        <v>79</v>
      </c>
      <c r="M4" s="203" t="s">
        <v>79</v>
      </c>
      <c r="N4" s="203" t="s">
        <v>79</v>
      </c>
      <c r="O4" s="203" t="s">
        <v>79</v>
      </c>
      <c r="P4" s="203" t="s">
        <v>78</v>
      </c>
      <c r="Q4" s="203" t="s">
        <v>79</v>
      </c>
      <c r="R4" s="203" t="s">
        <v>77</v>
      </c>
    </row>
    <row r="5" spans="2:18" ht="11.25" customHeight="1">
      <c r="B5" s="204" t="s">
        <v>69</v>
      </c>
      <c r="C5" s="204" t="s">
        <v>69</v>
      </c>
      <c r="D5" s="203" t="s">
        <v>70</v>
      </c>
      <c r="E5" s="203" t="s">
        <v>71</v>
      </c>
      <c r="F5" s="203" t="s">
        <v>72</v>
      </c>
      <c r="G5" s="203" t="s">
        <v>73</v>
      </c>
      <c r="H5" s="203" t="s">
        <v>74</v>
      </c>
      <c r="I5" s="203" t="s">
        <v>78</v>
      </c>
      <c r="J5" s="203" t="s">
        <v>80</v>
      </c>
      <c r="K5" s="203" t="s">
        <v>81</v>
      </c>
      <c r="L5" s="203" t="s">
        <v>82</v>
      </c>
      <c r="M5" s="203" t="s">
        <v>83</v>
      </c>
      <c r="N5" s="203" t="s">
        <v>83</v>
      </c>
      <c r="O5" s="203" t="s">
        <v>466</v>
      </c>
      <c r="P5" s="203" t="s">
        <v>78</v>
      </c>
      <c r="Q5" s="203" t="s">
        <v>85</v>
      </c>
      <c r="R5" s="203" t="s">
        <v>77</v>
      </c>
    </row>
    <row r="6" spans="2:18" ht="76.5" customHeight="1">
      <c r="B6" s="204" t="s">
        <v>69</v>
      </c>
      <c r="C6" s="204" t="s">
        <v>69</v>
      </c>
      <c r="D6" s="203" t="s">
        <v>70</v>
      </c>
      <c r="E6" s="203" t="s">
        <v>71</v>
      </c>
      <c r="F6" s="203" t="s">
        <v>72</v>
      </c>
      <c r="G6" s="203" t="s">
        <v>73</v>
      </c>
      <c r="H6" s="203" t="s">
        <v>74</v>
      </c>
      <c r="I6" s="203" t="s">
        <v>78</v>
      </c>
      <c r="J6" s="203" t="s">
        <v>80</v>
      </c>
      <c r="K6" s="203" t="s">
        <v>81</v>
      </c>
      <c r="L6" s="203" t="s">
        <v>82</v>
      </c>
      <c r="M6" s="203" t="s">
        <v>86</v>
      </c>
      <c r="N6" s="203" t="s">
        <v>87</v>
      </c>
      <c r="O6" s="203" t="s">
        <v>84</v>
      </c>
      <c r="P6" s="203" t="s">
        <v>78</v>
      </c>
      <c r="Q6" s="203" t="s">
        <v>85</v>
      </c>
      <c r="R6" s="203" t="s">
        <v>77</v>
      </c>
    </row>
    <row r="7" spans="2:18" ht="12" customHeight="1">
      <c r="B7" s="206" t="s">
        <v>88</v>
      </c>
      <c r="C7" s="206" t="s">
        <v>89</v>
      </c>
      <c r="D7" s="206" t="s">
        <v>90</v>
      </c>
      <c r="E7" s="206" t="s">
        <v>91</v>
      </c>
      <c r="F7" s="206" t="s">
        <v>92</v>
      </c>
      <c r="G7" s="206" t="s">
        <v>93</v>
      </c>
      <c r="H7" s="206" t="s">
        <v>94</v>
      </c>
      <c r="I7" s="206" t="s">
        <v>95</v>
      </c>
      <c r="J7" s="206" t="s">
        <v>96</v>
      </c>
      <c r="K7" s="206" t="s">
        <v>97</v>
      </c>
      <c r="L7" s="206" t="s">
        <v>98</v>
      </c>
      <c r="M7" s="206" t="s">
        <v>99</v>
      </c>
      <c r="N7" s="206" t="s">
        <v>100</v>
      </c>
      <c r="O7" s="206" t="s">
        <v>101</v>
      </c>
      <c r="P7" s="206" t="s">
        <v>102</v>
      </c>
      <c r="Q7" s="206" t="s">
        <v>103</v>
      </c>
      <c r="R7" s="206" t="s">
        <v>104</v>
      </c>
    </row>
    <row r="8" spans="2:18" ht="41.25" customHeight="1">
      <c r="B8" s="205" t="s">
        <v>467</v>
      </c>
      <c r="C8" s="206" t="s">
        <v>90</v>
      </c>
      <c r="D8" s="172">
        <v>2835</v>
      </c>
      <c r="E8" s="172">
        <v>15466</v>
      </c>
      <c r="F8" s="172">
        <v>883</v>
      </c>
      <c r="G8" s="172">
        <v>14542</v>
      </c>
      <c r="H8" s="172">
        <v>14460</v>
      </c>
      <c r="I8" s="172">
        <v>13478</v>
      </c>
      <c r="J8" s="172">
        <v>10672</v>
      </c>
      <c r="K8" s="172">
        <v>331</v>
      </c>
      <c r="L8" s="172">
        <v>2336</v>
      </c>
      <c r="M8" s="172">
        <v>611</v>
      </c>
      <c r="N8" s="172">
        <v>1533</v>
      </c>
      <c r="O8" s="172">
        <v>41</v>
      </c>
      <c r="P8" s="172">
        <v>3812</v>
      </c>
      <c r="Q8" s="172">
        <v>159</v>
      </c>
      <c r="R8" s="172">
        <v>446</v>
      </c>
    </row>
    <row r="9" spans="2:18" ht="41.25" customHeight="1">
      <c r="B9" s="205" t="s">
        <v>105</v>
      </c>
      <c r="C9" s="206" t="s">
        <v>91</v>
      </c>
      <c r="D9" s="172">
        <v>935</v>
      </c>
      <c r="E9" s="172">
        <v>6128</v>
      </c>
      <c r="F9" s="172">
        <v>356</v>
      </c>
      <c r="G9" s="172">
        <v>5739</v>
      </c>
      <c r="H9" s="172">
        <v>5610</v>
      </c>
      <c r="I9" s="172">
        <v>5334</v>
      </c>
      <c r="J9" s="172">
        <v>4715</v>
      </c>
      <c r="K9" s="172">
        <v>41</v>
      </c>
      <c r="L9" s="172">
        <v>577</v>
      </c>
      <c r="M9" s="172">
        <v>10</v>
      </c>
      <c r="N9" s="172">
        <v>424</v>
      </c>
      <c r="O9" s="172">
        <v>20</v>
      </c>
      <c r="P9" s="172">
        <v>1207</v>
      </c>
      <c r="Q9" s="172">
        <v>50</v>
      </c>
      <c r="R9" s="172">
        <v>135</v>
      </c>
    </row>
    <row r="10" spans="2:18" ht="30" customHeight="1">
      <c r="B10" s="205" t="s">
        <v>106</v>
      </c>
      <c r="C10" s="206" t="s">
        <v>92</v>
      </c>
      <c r="D10" s="172">
        <v>4</v>
      </c>
      <c r="E10" s="172">
        <v>40</v>
      </c>
      <c r="F10" s="172">
        <v>2</v>
      </c>
      <c r="G10" s="172">
        <v>39</v>
      </c>
      <c r="H10" s="172">
        <v>39</v>
      </c>
      <c r="I10" s="172">
        <v>40</v>
      </c>
      <c r="J10" s="172">
        <v>14</v>
      </c>
      <c r="K10" s="172">
        <v>19</v>
      </c>
      <c r="L10" s="172">
        <v>7</v>
      </c>
      <c r="M10" s="172">
        <v>0</v>
      </c>
      <c r="N10" s="172">
        <v>7</v>
      </c>
      <c r="O10" s="172">
        <v>0</v>
      </c>
      <c r="P10" s="172">
        <v>3</v>
      </c>
      <c r="Q10" s="172">
        <v>0</v>
      </c>
      <c r="R10" s="172">
        <v>1</v>
      </c>
    </row>
    <row r="11" spans="2:18" ht="21.75" customHeight="1">
      <c r="B11" s="205" t="s">
        <v>107</v>
      </c>
      <c r="C11" s="206" t="s">
        <v>93</v>
      </c>
      <c r="D11" s="172">
        <v>348</v>
      </c>
      <c r="E11" s="172">
        <v>633</v>
      </c>
      <c r="F11" s="172">
        <v>145</v>
      </c>
      <c r="G11" s="172">
        <v>464</v>
      </c>
      <c r="H11" s="172">
        <v>393</v>
      </c>
      <c r="I11" s="172">
        <v>364</v>
      </c>
      <c r="J11" s="172">
        <v>143</v>
      </c>
      <c r="K11" s="172">
        <v>11</v>
      </c>
      <c r="L11" s="172">
        <v>207</v>
      </c>
      <c r="M11" s="172">
        <v>10</v>
      </c>
      <c r="N11" s="172">
        <v>5</v>
      </c>
      <c r="O11" s="173"/>
      <c r="P11" s="172">
        <v>377</v>
      </c>
      <c r="Q11" s="172">
        <v>11</v>
      </c>
      <c r="R11" s="172">
        <v>35</v>
      </c>
    </row>
    <row r="12" spans="2:18" ht="55.5" customHeight="1">
      <c r="B12" s="205" t="s">
        <v>108</v>
      </c>
      <c r="C12" s="206" t="s">
        <v>94</v>
      </c>
      <c r="D12" s="172">
        <v>10</v>
      </c>
      <c r="E12" s="172">
        <v>80</v>
      </c>
      <c r="F12" s="172">
        <v>5</v>
      </c>
      <c r="G12" s="172">
        <v>73</v>
      </c>
      <c r="H12" s="172">
        <v>73</v>
      </c>
      <c r="I12" s="172">
        <v>65</v>
      </c>
      <c r="J12" s="172">
        <v>55</v>
      </c>
      <c r="K12" s="172">
        <v>2</v>
      </c>
      <c r="L12" s="172">
        <v>7</v>
      </c>
      <c r="M12" s="172">
        <v>0</v>
      </c>
      <c r="N12" s="172">
        <v>6</v>
      </c>
      <c r="O12" s="172">
        <v>0</v>
      </c>
      <c r="P12" s="172">
        <v>18</v>
      </c>
      <c r="Q12" s="172">
        <v>0</v>
      </c>
      <c r="R12" s="172">
        <v>1</v>
      </c>
    </row>
    <row r="13" spans="2:18" ht="42.75" customHeight="1">
      <c r="B13" s="205" t="s">
        <v>334</v>
      </c>
      <c r="C13" s="206" t="s">
        <v>95</v>
      </c>
      <c r="D13" s="172">
        <v>0</v>
      </c>
      <c r="E13" s="172">
        <v>2</v>
      </c>
      <c r="F13" s="172">
        <v>1</v>
      </c>
      <c r="G13" s="172">
        <v>1</v>
      </c>
      <c r="H13" s="172">
        <v>1</v>
      </c>
      <c r="I13" s="172">
        <v>1</v>
      </c>
      <c r="J13" s="172">
        <v>1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</row>
    <row r="14" spans="2:18" ht="22.5" customHeight="1">
      <c r="B14" s="207" t="s">
        <v>335</v>
      </c>
      <c r="C14" s="206" t="s">
        <v>96</v>
      </c>
      <c r="D14" s="172">
        <v>4132</v>
      </c>
      <c r="E14" s="172">
        <v>22349</v>
      </c>
      <c r="F14" s="172">
        <v>1392</v>
      </c>
      <c r="G14" s="172">
        <v>20858</v>
      </c>
      <c r="H14" s="172">
        <v>20576</v>
      </c>
      <c r="I14" s="172">
        <v>19282</v>
      </c>
      <c r="J14" s="172">
        <v>15600</v>
      </c>
      <c r="K14" s="172">
        <v>404</v>
      </c>
      <c r="L14" s="172">
        <v>3134</v>
      </c>
      <c r="M14" s="172">
        <v>631</v>
      </c>
      <c r="N14" s="172">
        <v>1975</v>
      </c>
      <c r="O14" s="172">
        <v>61</v>
      </c>
      <c r="P14" s="172">
        <v>5417</v>
      </c>
      <c r="Q14" s="172">
        <v>220</v>
      </c>
      <c r="R14" s="172">
        <v>618</v>
      </c>
    </row>
    <row r="20" spans="7:16" ht="12.75"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0">
    <mergeCell ref="B1:R2"/>
    <mergeCell ref="Q5:Q6"/>
    <mergeCell ref="B3:B6"/>
    <mergeCell ref="R3:R6"/>
    <mergeCell ref="I4:I6"/>
    <mergeCell ref="J4:O4"/>
    <mergeCell ref="P4:P6"/>
    <mergeCell ref="J5:J6"/>
    <mergeCell ref="P3:Q3"/>
    <mergeCell ref="K5:K6"/>
    <mergeCell ref="I3:O3"/>
    <mergeCell ref="O5:O6"/>
    <mergeCell ref="M5:N5"/>
    <mergeCell ref="L5:L6"/>
    <mergeCell ref="C3:C6"/>
    <mergeCell ref="D3:D6"/>
    <mergeCell ref="E3:E6"/>
    <mergeCell ref="F3:F6"/>
    <mergeCell ref="G3:G6"/>
    <mergeCell ref="H3:H6"/>
  </mergeCells>
  <printOptions/>
  <pageMargins left="0" right="0" top="0" bottom="0" header="0.5118110236220472" footer="0.5118110236220472"/>
  <pageSetup horizontalDpi="600" verticalDpi="600" orientation="landscape" paperSize="9" scale="90" r:id="rId1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showGridLines="0" view="pageBreakPreview" zoomScale="90" zoomScaleSheetLayoutView="90" zoomScalePageLayoutView="0" workbookViewId="0" topLeftCell="A1">
      <selection activeCell="F36" sqref="F36"/>
    </sheetView>
  </sheetViews>
  <sheetFormatPr defaultColWidth="9.140625" defaultRowHeight="12.75"/>
  <cols>
    <col min="1" max="1" width="0.85546875" style="0" customWidth="1"/>
    <col min="2" max="2" width="50.7109375" style="0" customWidth="1"/>
    <col min="3" max="3" width="8.421875" style="18" customWidth="1"/>
    <col min="4" max="4" width="8.140625" style="0" customWidth="1"/>
    <col min="5" max="5" width="44.28125" style="0" customWidth="1"/>
    <col min="6" max="6" width="7.421875" style="0" customWidth="1"/>
    <col min="7" max="7" width="13.00390625" style="0" customWidth="1"/>
    <col min="8" max="8" width="3.7109375" style="0" customWidth="1"/>
    <col min="9" max="14" width="9.140625" style="0" hidden="1" customWidth="1"/>
  </cols>
  <sheetData>
    <row r="1" spans="2:14" s="30" customFormat="1" ht="18.75" customHeight="1">
      <c r="B1" s="212" t="s">
        <v>341</v>
      </c>
      <c r="C1" s="212"/>
      <c r="D1" s="212"/>
      <c r="E1" s="212"/>
      <c r="F1" s="212"/>
      <c r="G1" s="212"/>
      <c r="H1" s="29"/>
      <c r="I1" s="29"/>
      <c r="J1" s="29"/>
      <c r="K1" s="29"/>
      <c r="L1" s="29"/>
      <c r="M1" s="29"/>
      <c r="N1" s="29"/>
    </row>
    <row r="2" spans="2:14" s="30" customFormat="1" ht="5.2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5:7" s="30" customFormat="1" ht="15.75">
      <c r="E3" s="213" t="s">
        <v>342</v>
      </c>
      <c r="F3" s="213"/>
      <c r="G3" s="213"/>
    </row>
    <row r="4" spans="2:11" s="31" customFormat="1" ht="33" customHeight="1">
      <c r="B4" s="78" t="s">
        <v>343</v>
      </c>
      <c r="C4" s="78"/>
      <c r="E4" s="164" t="s">
        <v>344</v>
      </c>
      <c r="F4" s="163" t="s">
        <v>345</v>
      </c>
      <c r="G4" s="165" t="s">
        <v>563</v>
      </c>
      <c r="I4" s="215"/>
      <c r="J4" s="215"/>
      <c r="K4" s="215"/>
    </row>
    <row r="5" spans="2:11" s="30" customFormat="1" ht="13.5">
      <c r="B5" s="34" t="s">
        <v>125</v>
      </c>
      <c r="C5" s="174">
        <v>6711</v>
      </c>
      <c r="E5" s="57" t="s">
        <v>346</v>
      </c>
      <c r="F5" s="58"/>
      <c r="G5" s="59"/>
      <c r="I5" s="216"/>
      <c r="J5" s="216"/>
      <c r="K5" s="216"/>
    </row>
    <row r="6" spans="2:11" s="30" customFormat="1" ht="12.75">
      <c r="B6" s="34" t="s">
        <v>126</v>
      </c>
      <c r="C6" s="174">
        <v>0</v>
      </c>
      <c r="E6" s="60" t="s">
        <v>347</v>
      </c>
      <c r="F6" s="181">
        <v>7319</v>
      </c>
      <c r="G6" s="181">
        <v>16720</v>
      </c>
      <c r="I6" s="216"/>
      <c r="J6" s="216"/>
      <c r="K6" s="216"/>
    </row>
    <row r="7" spans="2:11" s="30" customFormat="1" ht="24" customHeight="1">
      <c r="B7" s="99" t="s">
        <v>348</v>
      </c>
      <c r="C7" s="174">
        <v>827</v>
      </c>
      <c r="E7" s="60" t="s">
        <v>551</v>
      </c>
      <c r="F7" s="181">
        <v>50</v>
      </c>
      <c r="G7" s="181">
        <v>50</v>
      </c>
      <c r="I7" s="32"/>
      <c r="J7" s="32"/>
      <c r="K7" s="32"/>
    </row>
    <row r="8" spans="2:12" s="30" customFormat="1" ht="25.5">
      <c r="B8" s="100" t="s">
        <v>439</v>
      </c>
      <c r="C8" s="174">
        <v>60</v>
      </c>
      <c r="E8" s="60" t="s">
        <v>349</v>
      </c>
      <c r="F8" s="181">
        <v>0</v>
      </c>
      <c r="G8" s="181">
        <v>0</v>
      </c>
      <c r="I8" s="216"/>
      <c r="J8" s="216"/>
      <c r="K8" s="216"/>
      <c r="L8" s="33"/>
    </row>
    <row r="9" spans="2:7" s="30" customFormat="1" ht="25.5">
      <c r="B9" s="100" t="s">
        <v>351</v>
      </c>
      <c r="C9" s="174">
        <v>0</v>
      </c>
      <c r="E9" s="57" t="s">
        <v>350</v>
      </c>
      <c r="F9" s="73"/>
      <c r="G9" s="74"/>
    </row>
    <row r="10" spans="2:12" s="30" customFormat="1" ht="15" customHeight="1">
      <c r="B10" s="34" t="s">
        <v>354</v>
      </c>
      <c r="C10" s="174">
        <v>0</v>
      </c>
      <c r="E10" s="60" t="s">
        <v>352</v>
      </c>
      <c r="F10" s="181">
        <v>30</v>
      </c>
      <c r="G10" s="181">
        <v>30</v>
      </c>
      <c r="J10" s="214"/>
      <c r="K10" s="214"/>
      <c r="L10" s="33"/>
    </row>
    <row r="11" spans="2:7" s="30" customFormat="1" ht="12.75">
      <c r="B11" s="34" t="s">
        <v>356</v>
      </c>
      <c r="C11" s="174">
        <v>0</v>
      </c>
      <c r="E11" s="60" t="s">
        <v>353</v>
      </c>
      <c r="F11" s="181">
        <v>0</v>
      </c>
      <c r="G11" s="182">
        <v>0</v>
      </c>
    </row>
    <row r="12" spans="2:7" s="30" customFormat="1" ht="12.75">
      <c r="B12" s="101" t="s">
        <v>358</v>
      </c>
      <c r="C12" s="174">
        <v>0</v>
      </c>
      <c r="E12" s="60" t="s">
        <v>355</v>
      </c>
      <c r="F12" s="181">
        <v>0</v>
      </c>
      <c r="G12" s="181">
        <v>0</v>
      </c>
    </row>
    <row r="13" spans="2:7" s="30" customFormat="1" ht="13.5" customHeight="1">
      <c r="B13" s="34" t="s">
        <v>559</v>
      </c>
      <c r="C13" s="174">
        <v>0</v>
      </c>
      <c r="E13" s="60" t="s">
        <v>357</v>
      </c>
      <c r="F13" s="181">
        <v>2</v>
      </c>
      <c r="G13" s="182">
        <v>2</v>
      </c>
    </row>
    <row r="14" spans="2:7" s="30" customFormat="1" ht="12.75" customHeight="1">
      <c r="B14" s="52"/>
      <c r="C14" s="53"/>
      <c r="E14" s="57" t="s">
        <v>359</v>
      </c>
      <c r="F14" s="181">
        <v>0</v>
      </c>
      <c r="G14" s="182">
        <v>0</v>
      </c>
    </row>
    <row r="15" spans="2:7" s="30" customFormat="1" ht="12.75" customHeight="1">
      <c r="B15" s="54"/>
      <c r="C15" s="53"/>
      <c r="E15" s="61"/>
      <c r="F15" s="61"/>
      <c r="G15" s="61"/>
    </row>
    <row r="16" spans="5:7" s="30" customFormat="1" ht="13.5" customHeight="1">
      <c r="E16" s="62" t="s">
        <v>360</v>
      </c>
      <c r="F16" s="62"/>
      <c r="G16" s="62"/>
    </row>
    <row r="17" spans="2:7" s="30" customFormat="1" ht="13.5" customHeight="1">
      <c r="B17" s="77" t="s">
        <v>361</v>
      </c>
      <c r="C17" s="62"/>
      <c r="E17" s="63" t="s">
        <v>362</v>
      </c>
      <c r="F17" s="160" t="s">
        <v>131</v>
      </c>
      <c r="G17" s="162" t="s">
        <v>131</v>
      </c>
    </row>
    <row r="18" spans="2:7" s="30" customFormat="1" ht="12.75">
      <c r="B18" s="34" t="s">
        <v>127</v>
      </c>
      <c r="C18" s="175">
        <v>112</v>
      </c>
      <c r="E18" s="64" t="s">
        <v>363</v>
      </c>
      <c r="F18" s="161" t="s">
        <v>561</v>
      </c>
      <c r="G18" s="65" t="s">
        <v>562</v>
      </c>
    </row>
    <row r="19" spans="2:7" s="30" customFormat="1" ht="12.75">
      <c r="B19" s="34" t="s">
        <v>128</v>
      </c>
      <c r="C19" s="176">
        <v>110</v>
      </c>
      <c r="E19" s="60" t="s">
        <v>364</v>
      </c>
      <c r="F19" s="181">
        <v>2</v>
      </c>
      <c r="G19" s="181">
        <v>2</v>
      </c>
    </row>
    <row r="20" spans="5:7" s="30" customFormat="1" ht="12.75">
      <c r="E20" s="60" t="s">
        <v>365</v>
      </c>
      <c r="F20" s="181">
        <v>1</v>
      </c>
      <c r="G20" s="181">
        <v>1</v>
      </c>
    </row>
    <row r="21" spans="2:7" s="30" customFormat="1" ht="15" customHeight="1">
      <c r="B21" s="152" t="s">
        <v>548</v>
      </c>
      <c r="C21" s="155"/>
      <c r="E21" s="60" t="s">
        <v>366</v>
      </c>
      <c r="F21" s="181">
        <v>1</v>
      </c>
      <c r="G21" s="181">
        <v>1</v>
      </c>
    </row>
    <row r="22" spans="2:11" s="30" customFormat="1" ht="13.5" customHeight="1">
      <c r="B22" s="153" t="s">
        <v>549</v>
      </c>
      <c r="C22" s="156"/>
      <c r="E22" s="60" t="s">
        <v>367</v>
      </c>
      <c r="F22" s="181">
        <v>1</v>
      </c>
      <c r="G22" s="181">
        <v>1</v>
      </c>
      <c r="I22" s="36"/>
      <c r="J22" s="36"/>
      <c r="K22" s="36"/>
    </row>
    <row r="23" spans="2:11" s="30" customFormat="1" ht="13.5" customHeight="1">
      <c r="B23" s="154" t="s">
        <v>550</v>
      </c>
      <c r="C23" s="177">
        <v>271</v>
      </c>
      <c r="E23" s="60" t="s">
        <v>368</v>
      </c>
      <c r="F23" s="181">
        <v>17</v>
      </c>
      <c r="G23" s="181">
        <v>21</v>
      </c>
      <c r="I23" s="36"/>
      <c r="J23" s="36"/>
      <c r="K23" s="36"/>
    </row>
    <row r="24" spans="2:7" s="30" customFormat="1" ht="12.75">
      <c r="B24" s="38"/>
      <c r="C24" s="178"/>
      <c r="E24" s="60" t="s">
        <v>369</v>
      </c>
      <c r="F24" s="181">
        <v>7</v>
      </c>
      <c r="G24" s="181">
        <v>15</v>
      </c>
    </row>
    <row r="25" spans="2:7" ht="15.75">
      <c r="B25" s="75" t="s">
        <v>129</v>
      </c>
      <c r="C25" s="179"/>
      <c r="E25" s="60" t="s">
        <v>370</v>
      </c>
      <c r="F25" s="181">
        <v>6</v>
      </c>
      <c r="G25" s="181">
        <v>6</v>
      </c>
    </row>
    <row r="26" spans="2:7" ht="12.75" customHeight="1">
      <c r="B26" s="34" t="s">
        <v>78</v>
      </c>
      <c r="C26" s="174">
        <v>1189</v>
      </c>
      <c r="E26" s="61"/>
      <c r="F26" s="61"/>
      <c r="G26" s="30"/>
    </row>
    <row r="27" spans="2:7" ht="14.25" customHeight="1">
      <c r="B27" s="39" t="s">
        <v>130</v>
      </c>
      <c r="C27" s="177">
        <v>1</v>
      </c>
      <c r="E27" s="62" t="s">
        <v>371</v>
      </c>
      <c r="F27" s="62"/>
      <c r="G27" s="30"/>
    </row>
    <row r="28" spans="5:7" ht="12.75" customHeight="1">
      <c r="E28" s="210" t="s">
        <v>372</v>
      </c>
      <c r="F28" s="211"/>
      <c r="G28" s="158">
        <v>24</v>
      </c>
    </row>
    <row r="29" spans="2:7" ht="12.75" customHeight="1">
      <c r="B29" s="75" t="s">
        <v>373</v>
      </c>
      <c r="C29" s="76"/>
      <c r="E29" s="210" t="s">
        <v>374</v>
      </c>
      <c r="F29" s="211"/>
      <c r="G29" s="158">
        <v>9</v>
      </c>
    </row>
    <row r="30" spans="2:8" ht="12.75" customHeight="1">
      <c r="B30" s="35" t="s">
        <v>375</v>
      </c>
      <c r="C30" s="157"/>
      <c r="E30" s="66"/>
      <c r="F30" s="66"/>
      <c r="G30" s="66"/>
      <c r="H30" s="66"/>
    </row>
    <row r="31" spans="2:8" ht="14.25" customHeight="1">
      <c r="B31" s="37" t="s">
        <v>376</v>
      </c>
      <c r="C31" s="98">
        <v>108</v>
      </c>
      <c r="E31" s="66" t="s">
        <v>377</v>
      </c>
      <c r="F31" s="66"/>
      <c r="G31" s="66"/>
      <c r="H31" s="66"/>
    </row>
    <row r="32" spans="2:7" ht="12.75" customHeight="1">
      <c r="B32" s="40" t="s">
        <v>378</v>
      </c>
      <c r="C32" s="98">
        <v>25</v>
      </c>
      <c r="E32" s="67"/>
      <c r="F32" s="166" t="s">
        <v>131</v>
      </c>
      <c r="G32" s="169" t="s">
        <v>79</v>
      </c>
    </row>
    <row r="33" spans="2:7" ht="12.75" customHeight="1">
      <c r="B33" s="41" t="s">
        <v>379</v>
      </c>
      <c r="C33" s="97">
        <v>32</v>
      </c>
      <c r="E33" s="68"/>
      <c r="F33" s="167" t="s">
        <v>561</v>
      </c>
      <c r="G33" s="168" t="s">
        <v>380</v>
      </c>
    </row>
    <row r="34" spans="2:7" ht="12.75">
      <c r="B34" s="42" t="s">
        <v>381</v>
      </c>
      <c r="C34" s="174">
        <v>17</v>
      </c>
      <c r="E34" s="69" t="s">
        <v>132</v>
      </c>
      <c r="F34" s="181">
        <v>220</v>
      </c>
      <c r="G34" s="181">
        <v>5</v>
      </c>
    </row>
    <row r="35" spans="2:7" ht="30" customHeight="1">
      <c r="B35" s="55" t="s">
        <v>560</v>
      </c>
      <c r="C35" s="180"/>
      <c r="E35" s="56" t="s">
        <v>440</v>
      </c>
      <c r="F35" s="182">
        <v>192</v>
      </c>
      <c r="G35" s="182">
        <v>5</v>
      </c>
    </row>
    <row r="36" spans="2:7" ht="12.75" customHeight="1">
      <c r="B36" s="43" t="s">
        <v>382</v>
      </c>
      <c r="C36" s="97">
        <v>0</v>
      </c>
      <c r="E36" s="69" t="s">
        <v>384</v>
      </c>
      <c r="F36" s="182">
        <v>28</v>
      </c>
      <c r="G36" s="182">
        <v>0</v>
      </c>
    </row>
    <row r="37" spans="2:7" ht="12.75">
      <c r="B37" s="43" t="s">
        <v>383</v>
      </c>
      <c r="C37" s="177">
        <v>0</v>
      </c>
      <c r="E37" s="70" t="s">
        <v>133</v>
      </c>
      <c r="F37" s="183">
        <v>0</v>
      </c>
      <c r="G37" s="183">
        <v>0</v>
      </c>
    </row>
    <row r="38" spans="2:7" ht="12.75">
      <c r="B38" s="43" t="s">
        <v>385</v>
      </c>
      <c r="C38" s="177">
        <v>8</v>
      </c>
      <c r="E38" s="71"/>
      <c r="F38" s="72"/>
      <c r="G38" s="72"/>
    </row>
    <row r="39" ht="14.25" customHeight="1"/>
  </sheetData>
  <sheetProtection/>
  <mergeCells count="9">
    <mergeCell ref="E28:F28"/>
    <mergeCell ref="E29:F29"/>
    <mergeCell ref="B1:G1"/>
    <mergeCell ref="E3:G3"/>
    <mergeCell ref="J10:K10"/>
    <mergeCell ref="I4:K4"/>
    <mergeCell ref="I5:K5"/>
    <mergeCell ref="I6:K6"/>
    <mergeCell ref="I8:K8"/>
  </mergeCells>
  <printOptions/>
  <pageMargins left="0.7874015748031497" right="0.33" top="0.21" bottom="0.3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4"/>
  <sheetViews>
    <sheetView showGridLines="0" view="pageBreakPreview" zoomScaleSheetLayoutView="100" zoomScalePageLayoutView="0" workbookViewId="0" topLeftCell="A184">
      <selection activeCell="H187" sqref="H187"/>
    </sheetView>
  </sheetViews>
  <sheetFormatPr defaultColWidth="9.140625" defaultRowHeight="12.75"/>
  <cols>
    <col min="1" max="1" width="2.8515625" style="0" customWidth="1"/>
    <col min="2" max="2" width="6.8515625" style="0" customWidth="1"/>
    <col min="4" max="4" width="6.421875" style="0" customWidth="1"/>
    <col min="5" max="5" width="46.57421875" style="0" customWidth="1"/>
    <col min="6" max="6" width="6.57421875" style="13" bestFit="1" customWidth="1"/>
    <col min="7" max="7" width="13.7109375" style="0" customWidth="1"/>
    <col min="8" max="8" width="14.57421875" style="0" customWidth="1"/>
    <col min="9" max="9" width="12.57421875" style="0" customWidth="1"/>
    <col min="10" max="10" width="11.8515625" style="0" customWidth="1"/>
  </cols>
  <sheetData>
    <row r="1" spans="1:10" ht="18" customHeight="1">
      <c r="A1" s="44"/>
      <c r="B1" s="272" t="s">
        <v>386</v>
      </c>
      <c r="C1" s="272"/>
      <c r="D1" s="272"/>
      <c r="E1" s="272"/>
      <c r="F1" s="272"/>
      <c r="G1" s="272"/>
      <c r="H1" s="272"/>
      <c r="I1" s="272"/>
      <c r="J1" s="272"/>
    </row>
    <row r="2" spans="1:10" ht="3.75" customHeight="1">
      <c r="A2" s="44"/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45"/>
      <c r="B3" s="276" t="s">
        <v>134</v>
      </c>
      <c r="C3" s="276"/>
      <c r="D3" s="276"/>
      <c r="E3" s="276"/>
      <c r="F3" s="277"/>
      <c r="G3" s="276" t="s">
        <v>135</v>
      </c>
      <c r="H3" s="276" t="s">
        <v>136</v>
      </c>
      <c r="I3" s="276" t="s">
        <v>137</v>
      </c>
      <c r="J3" s="276"/>
    </row>
    <row r="4" spans="1:10" ht="36.75" customHeight="1">
      <c r="A4" s="45"/>
      <c r="B4" s="276"/>
      <c r="C4" s="276"/>
      <c r="D4" s="276"/>
      <c r="E4" s="276"/>
      <c r="F4" s="277"/>
      <c r="G4" s="276"/>
      <c r="H4" s="276"/>
      <c r="I4" s="121" t="s">
        <v>387</v>
      </c>
      <c r="J4" s="121" t="s">
        <v>388</v>
      </c>
    </row>
    <row r="5" spans="1:10" ht="11.25" customHeight="1">
      <c r="A5" s="45"/>
      <c r="B5" s="279" t="s">
        <v>88</v>
      </c>
      <c r="C5" s="279"/>
      <c r="D5" s="279"/>
      <c r="E5" s="279"/>
      <c r="F5" s="123" t="s">
        <v>89</v>
      </c>
      <c r="G5" s="122">
        <v>1</v>
      </c>
      <c r="H5" s="122">
        <v>2</v>
      </c>
      <c r="I5" s="122">
        <v>3</v>
      </c>
      <c r="J5" s="122">
        <v>4</v>
      </c>
    </row>
    <row r="6" spans="1:10" ht="12.75">
      <c r="A6" s="46"/>
      <c r="B6" s="280" t="s">
        <v>138</v>
      </c>
      <c r="C6" s="281"/>
      <c r="D6" s="281"/>
      <c r="E6" s="282"/>
      <c r="F6" s="131">
        <v>1</v>
      </c>
      <c r="G6" s="102">
        <v>72</v>
      </c>
      <c r="H6" s="102">
        <v>24</v>
      </c>
      <c r="I6" s="102">
        <v>618</v>
      </c>
      <c r="J6" s="102">
        <v>0</v>
      </c>
    </row>
    <row r="7" spans="1:10" ht="28.5" customHeight="1">
      <c r="A7" s="44"/>
      <c r="B7" s="47" t="s">
        <v>79</v>
      </c>
      <c r="C7" s="227" t="s">
        <v>389</v>
      </c>
      <c r="D7" s="278"/>
      <c r="E7" s="228"/>
      <c r="F7" s="124" t="s">
        <v>473</v>
      </c>
      <c r="G7" s="103">
        <v>0</v>
      </c>
      <c r="H7" s="103">
        <v>0</v>
      </c>
      <c r="I7" s="103">
        <v>0</v>
      </c>
      <c r="J7" s="103">
        <v>0</v>
      </c>
    </row>
    <row r="8" spans="1:10" ht="12.75" customHeight="1">
      <c r="A8" s="44"/>
      <c r="B8" s="268" t="s">
        <v>140</v>
      </c>
      <c r="C8" s="269"/>
      <c r="D8" s="269"/>
      <c r="E8" s="270"/>
      <c r="F8" s="132">
        <v>2</v>
      </c>
      <c r="G8" s="102">
        <v>185</v>
      </c>
      <c r="H8" s="102">
        <v>64</v>
      </c>
      <c r="I8" s="102">
        <v>16411</v>
      </c>
      <c r="J8" s="102">
        <v>2584</v>
      </c>
    </row>
    <row r="9" spans="1:10" ht="14.25" customHeight="1">
      <c r="A9" s="44"/>
      <c r="B9" s="273" t="s">
        <v>390</v>
      </c>
      <c r="C9" s="236" t="s">
        <v>141</v>
      </c>
      <c r="D9" s="237"/>
      <c r="E9" s="238"/>
      <c r="F9" s="125">
        <v>3</v>
      </c>
      <c r="G9" s="103">
        <v>4483</v>
      </c>
      <c r="H9" s="103">
        <v>3267</v>
      </c>
      <c r="I9" s="103">
        <v>11248454</v>
      </c>
      <c r="J9" s="103">
        <v>7192028</v>
      </c>
    </row>
    <row r="10" spans="1:10" ht="14.25" customHeight="1">
      <c r="A10" s="44"/>
      <c r="B10" s="274"/>
      <c r="C10" s="243" t="s">
        <v>142</v>
      </c>
      <c r="D10" s="236" t="s">
        <v>143</v>
      </c>
      <c r="E10" s="238"/>
      <c r="F10" s="124" t="s">
        <v>474</v>
      </c>
      <c r="G10" s="103">
        <v>2060</v>
      </c>
      <c r="H10" s="103">
        <v>1471</v>
      </c>
      <c r="I10" s="103">
        <v>2278122</v>
      </c>
      <c r="J10" s="103">
        <v>1196798</v>
      </c>
    </row>
    <row r="11" spans="1:10" ht="18.75" customHeight="1">
      <c r="A11" s="44"/>
      <c r="B11" s="274"/>
      <c r="C11" s="243"/>
      <c r="D11" s="94" t="s">
        <v>79</v>
      </c>
      <c r="E11" s="93" t="s">
        <v>391</v>
      </c>
      <c r="F11" s="124" t="s">
        <v>144</v>
      </c>
      <c r="G11" s="103">
        <v>118</v>
      </c>
      <c r="H11" s="103">
        <v>94</v>
      </c>
      <c r="I11" s="103">
        <v>105205</v>
      </c>
      <c r="J11" s="103">
        <v>77567</v>
      </c>
    </row>
    <row r="12" spans="1:10" ht="15" customHeight="1">
      <c r="A12" s="44"/>
      <c r="B12" s="274"/>
      <c r="C12" s="243"/>
      <c r="D12" s="236" t="s">
        <v>145</v>
      </c>
      <c r="E12" s="238"/>
      <c r="F12" s="124" t="s">
        <v>475</v>
      </c>
      <c r="G12" s="103">
        <v>1968</v>
      </c>
      <c r="H12" s="103">
        <v>1462</v>
      </c>
      <c r="I12" s="103">
        <v>6927169</v>
      </c>
      <c r="J12" s="103">
        <v>5819932</v>
      </c>
    </row>
    <row r="13" spans="1:10" ht="14.25" customHeight="1">
      <c r="A13" s="44"/>
      <c r="B13" s="274"/>
      <c r="C13" s="243"/>
      <c r="D13" s="236" t="s">
        <v>146</v>
      </c>
      <c r="E13" s="238"/>
      <c r="F13" s="124" t="s">
        <v>476</v>
      </c>
      <c r="G13" s="103">
        <v>19</v>
      </c>
      <c r="H13" s="103">
        <v>8</v>
      </c>
      <c r="I13" s="103">
        <v>9217</v>
      </c>
      <c r="J13" s="103">
        <v>4034</v>
      </c>
    </row>
    <row r="14" spans="1:10" ht="13.5" customHeight="1">
      <c r="A14" s="44"/>
      <c r="B14" s="274"/>
      <c r="C14" s="236" t="s">
        <v>147</v>
      </c>
      <c r="D14" s="237"/>
      <c r="E14" s="238"/>
      <c r="F14" s="125">
        <v>4</v>
      </c>
      <c r="G14" s="103">
        <v>1168</v>
      </c>
      <c r="H14" s="103">
        <v>840</v>
      </c>
      <c r="I14" s="103">
        <v>1095028</v>
      </c>
      <c r="J14" s="103">
        <v>732043</v>
      </c>
    </row>
    <row r="15" spans="1:10" ht="14.25" customHeight="1">
      <c r="A15" s="44"/>
      <c r="B15" s="274"/>
      <c r="C15" s="94" t="s">
        <v>142</v>
      </c>
      <c r="D15" s="236" t="s">
        <v>148</v>
      </c>
      <c r="E15" s="238"/>
      <c r="F15" s="124" t="s">
        <v>477</v>
      </c>
      <c r="G15" s="103">
        <v>61</v>
      </c>
      <c r="H15" s="103">
        <v>41</v>
      </c>
      <c r="I15" s="103">
        <v>109489</v>
      </c>
      <c r="J15" s="103">
        <v>33019</v>
      </c>
    </row>
    <row r="16" spans="1:10" ht="14.25" customHeight="1">
      <c r="A16" s="44"/>
      <c r="B16" s="274"/>
      <c r="C16" s="236" t="s">
        <v>149</v>
      </c>
      <c r="D16" s="237"/>
      <c r="E16" s="238"/>
      <c r="F16" s="125">
        <v>5</v>
      </c>
      <c r="G16" s="103">
        <v>1242</v>
      </c>
      <c r="H16" s="103">
        <v>819</v>
      </c>
      <c r="I16" s="103">
        <v>2781387</v>
      </c>
      <c r="J16" s="103">
        <v>1249610</v>
      </c>
    </row>
    <row r="17" spans="1:10" ht="14.25" customHeight="1">
      <c r="A17" s="44"/>
      <c r="B17" s="274"/>
      <c r="C17" s="48" t="s">
        <v>142</v>
      </c>
      <c r="D17" s="264" t="s">
        <v>150</v>
      </c>
      <c r="E17" s="262"/>
      <c r="F17" s="124" t="s">
        <v>456</v>
      </c>
      <c r="G17" s="103">
        <v>349</v>
      </c>
      <c r="H17" s="103">
        <v>211</v>
      </c>
      <c r="I17" s="103">
        <v>900732</v>
      </c>
      <c r="J17" s="103">
        <v>378173</v>
      </c>
    </row>
    <row r="18" spans="1:10" ht="14.25" customHeight="1">
      <c r="A18" s="44"/>
      <c r="B18" s="274"/>
      <c r="C18" s="227" t="s">
        <v>151</v>
      </c>
      <c r="D18" s="278"/>
      <c r="E18" s="228"/>
      <c r="F18" s="125">
        <v>6</v>
      </c>
      <c r="G18" s="103">
        <v>31</v>
      </c>
      <c r="H18" s="103">
        <v>19</v>
      </c>
      <c r="I18" s="103">
        <v>117966</v>
      </c>
      <c r="J18" s="103">
        <v>12509</v>
      </c>
    </row>
    <row r="19" spans="1:10" ht="15" customHeight="1">
      <c r="A19" s="44"/>
      <c r="B19" s="274"/>
      <c r="C19" s="236" t="s">
        <v>152</v>
      </c>
      <c r="D19" s="237"/>
      <c r="E19" s="238"/>
      <c r="F19" s="125">
        <v>7</v>
      </c>
      <c r="G19" s="103">
        <v>914</v>
      </c>
      <c r="H19" s="103">
        <v>764</v>
      </c>
      <c r="I19" s="103">
        <v>698378</v>
      </c>
      <c r="J19" s="103">
        <v>479960</v>
      </c>
    </row>
    <row r="20" spans="1:10" ht="14.25" customHeight="1">
      <c r="A20" s="44"/>
      <c r="B20" s="274"/>
      <c r="C20" s="244" t="s">
        <v>142</v>
      </c>
      <c r="D20" s="236" t="s">
        <v>153</v>
      </c>
      <c r="E20" s="238"/>
      <c r="F20" s="124" t="s">
        <v>478</v>
      </c>
      <c r="G20" s="103">
        <v>770</v>
      </c>
      <c r="H20" s="103">
        <v>668</v>
      </c>
      <c r="I20" s="103">
        <v>573834</v>
      </c>
      <c r="J20" s="103">
        <v>418220</v>
      </c>
    </row>
    <row r="21" spans="1:10" ht="15" customHeight="1">
      <c r="A21" s="44"/>
      <c r="B21" s="274"/>
      <c r="C21" s="245"/>
      <c r="D21" s="94" t="s">
        <v>79</v>
      </c>
      <c r="E21" s="93" t="s">
        <v>154</v>
      </c>
      <c r="F21" s="124" t="s">
        <v>155</v>
      </c>
      <c r="G21" s="103">
        <v>0</v>
      </c>
      <c r="H21" s="103">
        <v>0</v>
      </c>
      <c r="I21" s="103">
        <v>0</v>
      </c>
      <c r="J21" s="103">
        <v>0</v>
      </c>
    </row>
    <row r="22" spans="1:10" ht="13.5" customHeight="1">
      <c r="A22" s="44"/>
      <c r="B22" s="274"/>
      <c r="C22" s="267"/>
      <c r="D22" s="236" t="s">
        <v>156</v>
      </c>
      <c r="E22" s="238"/>
      <c r="F22" s="124" t="s">
        <v>157</v>
      </c>
      <c r="G22" s="103">
        <v>94</v>
      </c>
      <c r="H22" s="103">
        <v>66</v>
      </c>
      <c r="I22" s="103">
        <v>61335</v>
      </c>
      <c r="J22" s="103">
        <v>46754</v>
      </c>
    </row>
    <row r="23" spans="1:10" ht="14.25" customHeight="1">
      <c r="A23" s="44"/>
      <c r="B23" s="274"/>
      <c r="C23" s="219" t="s">
        <v>158</v>
      </c>
      <c r="D23" s="219"/>
      <c r="E23" s="219"/>
      <c r="F23" s="125">
        <v>8</v>
      </c>
      <c r="G23" s="103">
        <v>138</v>
      </c>
      <c r="H23" s="103">
        <v>106</v>
      </c>
      <c r="I23" s="103">
        <v>2239498</v>
      </c>
      <c r="J23" s="103">
        <v>1206761</v>
      </c>
    </row>
    <row r="24" spans="1:10" ht="27" customHeight="1">
      <c r="A24" s="44"/>
      <c r="B24" s="274"/>
      <c r="C24" s="227" t="s">
        <v>468</v>
      </c>
      <c r="D24" s="278"/>
      <c r="E24" s="228"/>
      <c r="F24" s="126">
        <v>9</v>
      </c>
      <c r="G24" s="104">
        <v>11</v>
      </c>
      <c r="H24" s="104">
        <v>3</v>
      </c>
      <c r="I24" s="104">
        <v>9419</v>
      </c>
      <c r="J24" s="104">
        <v>413</v>
      </c>
    </row>
    <row r="25" spans="1:10" ht="14.25" customHeight="1">
      <c r="A25" s="44"/>
      <c r="B25" s="274"/>
      <c r="C25" s="219" t="s">
        <v>159</v>
      </c>
      <c r="D25" s="219"/>
      <c r="E25" s="219"/>
      <c r="F25" s="125">
        <v>10</v>
      </c>
      <c r="G25" s="103">
        <v>711</v>
      </c>
      <c r="H25" s="103">
        <v>624</v>
      </c>
      <c r="I25" s="103">
        <v>204562</v>
      </c>
      <c r="J25" s="103">
        <v>96027</v>
      </c>
    </row>
    <row r="26" spans="1:10" ht="15" customHeight="1">
      <c r="A26" s="44"/>
      <c r="B26" s="274"/>
      <c r="C26" s="219" t="s">
        <v>160</v>
      </c>
      <c r="D26" s="219"/>
      <c r="E26" s="219"/>
      <c r="F26" s="125">
        <v>11</v>
      </c>
      <c r="G26" s="103">
        <v>24</v>
      </c>
      <c r="H26" s="103">
        <v>16</v>
      </c>
      <c r="I26" s="103">
        <v>55104</v>
      </c>
      <c r="J26" s="103">
        <v>29894</v>
      </c>
    </row>
    <row r="27" spans="1:10" ht="14.25" customHeight="1">
      <c r="A27" s="44"/>
      <c r="B27" s="274"/>
      <c r="C27" s="229" t="s">
        <v>161</v>
      </c>
      <c r="D27" s="229"/>
      <c r="E27" s="229"/>
      <c r="F27" s="125">
        <v>12</v>
      </c>
      <c r="G27" s="103">
        <v>1268</v>
      </c>
      <c r="H27" s="103">
        <v>940</v>
      </c>
      <c r="I27" s="103">
        <v>2225695</v>
      </c>
      <c r="J27" s="103">
        <v>486367</v>
      </c>
    </row>
    <row r="28" spans="1:10" ht="14.25" customHeight="1">
      <c r="A28" s="44"/>
      <c r="B28" s="274"/>
      <c r="C28" s="229" t="s">
        <v>162</v>
      </c>
      <c r="D28" s="229"/>
      <c r="E28" s="229"/>
      <c r="F28" s="125">
        <v>13</v>
      </c>
      <c r="G28" s="103">
        <v>35</v>
      </c>
      <c r="H28" s="103">
        <v>24</v>
      </c>
      <c r="I28" s="103">
        <v>331166</v>
      </c>
      <c r="J28" s="103">
        <v>75358</v>
      </c>
    </row>
    <row r="29" spans="1:10" ht="14.25" customHeight="1">
      <c r="A29" s="44"/>
      <c r="B29" s="275"/>
      <c r="C29" s="219" t="s">
        <v>163</v>
      </c>
      <c r="D29" s="219"/>
      <c r="E29" s="219"/>
      <c r="F29" s="125">
        <v>14</v>
      </c>
      <c r="G29" s="103">
        <v>70</v>
      </c>
      <c r="H29" s="103">
        <v>48</v>
      </c>
      <c r="I29" s="103">
        <v>451044</v>
      </c>
      <c r="J29" s="103">
        <v>102036</v>
      </c>
    </row>
    <row r="30" spans="1:10" ht="11.25" customHeight="1">
      <c r="A30" s="44"/>
      <c r="B30" s="252" t="s">
        <v>164</v>
      </c>
      <c r="C30" s="253"/>
      <c r="D30" s="253"/>
      <c r="E30" s="254"/>
      <c r="F30" s="133">
        <v>15</v>
      </c>
      <c r="G30" s="102">
        <v>10095</v>
      </c>
      <c r="H30" s="102">
        <v>7470</v>
      </c>
      <c r="I30" s="102">
        <v>21457701</v>
      </c>
      <c r="J30" s="102">
        <v>11663006</v>
      </c>
    </row>
    <row r="31" spans="1:10" ht="12.75">
      <c r="A31" s="44"/>
      <c r="B31" s="242" t="s">
        <v>79</v>
      </c>
      <c r="C31" s="219" t="s">
        <v>165</v>
      </c>
      <c r="D31" s="219"/>
      <c r="E31" s="219"/>
      <c r="F31" s="124" t="s">
        <v>455</v>
      </c>
      <c r="G31" s="103">
        <v>815</v>
      </c>
      <c r="H31" s="103">
        <v>671</v>
      </c>
      <c r="I31" s="103">
        <v>367918</v>
      </c>
      <c r="J31" s="103">
        <v>162858</v>
      </c>
    </row>
    <row r="32" spans="1:10" ht="12.75">
      <c r="A32" s="44"/>
      <c r="B32" s="242"/>
      <c r="C32" s="219" t="s">
        <v>166</v>
      </c>
      <c r="D32" s="219"/>
      <c r="E32" s="219"/>
      <c r="F32" s="124" t="s">
        <v>479</v>
      </c>
      <c r="G32" s="103">
        <v>3365</v>
      </c>
      <c r="H32" s="103">
        <v>2682</v>
      </c>
      <c r="I32" s="103">
        <v>1745563</v>
      </c>
      <c r="J32" s="103">
        <v>833065</v>
      </c>
    </row>
    <row r="33" spans="1:10" ht="12.75">
      <c r="A33" s="44"/>
      <c r="B33" s="242"/>
      <c r="C33" s="219" t="s">
        <v>167</v>
      </c>
      <c r="D33" s="219"/>
      <c r="E33" s="219"/>
      <c r="F33" s="124" t="s">
        <v>480</v>
      </c>
      <c r="G33" s="103">
        <v>304</v>
      </c>
      <c r="H33" s="103">
        <v>174</v>
      </c>
      <c r="I33" s="103">
        <v>66407</v>
      </c>
      <c r="J33" s="103">
        <v>50725</v>
      </c>
    </row>
    <row r="34" spans="1:10" ht="12" customHeight="1">
      <c r="A34" s="44"/>
      <c r="B34" s="252" t="s">
        <v>168</v>
      </c>
      <c r="C34" s="253"/>
      <c r="D34" s="253"/>
      <c r="E34" s="254"/>
      <c r="F34" s="133">
        <v>16</v>
      </c>
      <c r="G34" s="102">
        <v>250</v>
      </c>
      <c r="H34" s="102">
        <v>106</v>
      </c>
      <c r="I34" s="102">
        <v>237798</v>
      </c>
      <c r="J34" s="102">
        <v>143303</v>
      </c>
    </row>
    <row r="35" spans="1:10" ht="15" customHeight="1">
      <c r="A35" s="44"/>
      <c r="B35" s="224" t="s">
        <v>79</v>
      </c>
      <c r="C35" s="247" t="s">
        <v>392</v>
      </c>
      <c r="D35" s="247"/>
      <c r="E35" s="247"/>
      <c r="F35" s="124" t="s">
        <v>481</v>
      </c>
      <c r="G35" s="103">
        <v>4</v>
      </c>
      <c r="H35" s="103">
        <v>3</v>
      </c>
      <c r="I35" s="103">
        <v>1187</v>
      </c>
      <c r="J35" s="103">
        <v>0</v>
      </c>
    </row>
    <row r="36" spans="1:10" ht="30" customHeight="1">
      <c r="A36" s="44"/>
      <c r="B36" s="225"/>
      <c r="C36" s="261" t="s">
        <v>393</v>
      </c>
      <c r="D36" s="261"/>
      <c r="E36" s="261"/>
      <c r="F36" s="124" t="s">
        <v>482</v>
      </c>
      <c r="G36" s="103">
        <v>44</v>
      </c>
      <c r="H36" s="103">
        <v>9</v>
      </c>
      <c r="I36" s="103">
        <v>97780</v>
      </c>
      <c r="J36" s="103">
        <v>51273</v>
      </c>
    </row>
    <row r="37" spans="1:10" ht="27" customHeight="1">
      <c r="A37" s="44"/>
      <c r="B37" s="225"/>
      <c r="C37" s="247" t="s">
        <v>394</v>
      </c>
      <c r="D37" s="247"/>
      <c r="E37" s="247"/>
      <c r="F37" s="124" t="s">
        <v>483</v>
      </c>
      <c r="G37" s="103">
        <v>7</v>
      </c>
      <c r="H37" s="103">
        <v>2</v>
      </c>
      <c r="I37" s="103">
        <v>44073</v>
      </c>
      <c r="J37" s="103">
        <v>37611</v>
      </c>
    </row>
    <row r="38" spans="1:10" ht="29.25" customHeight="1">
      <c r="A38" s="44"/>
      <c r="B38" s="225"/>
      <c r="C38" s="261" t="s">
        <v>395</v>
      </c>
      <c r="D38" s="261"/>
      <c r="E38" s="261"/>
      <c r="F38" s="124" t="s">
        <v>484</v>
      </c>
      <c r="G38" s="103">
        <v>25</v>
      </c>
      <c r="H38" s="103">
        <v>7</v>
      </c>
      <c r="I38" s="103">
        <v>0</v>
      </c>
      <c r="J38" s="103">
        <v>0</v>
      </c>
    </row>
    <row r="39" spans="1:10" ht="40.5" customHeight="1">
      <c r="A39" s="44"/>
      <c r="B39" s="225"/>
      <c r="C39" s="261" t="s">
        <v>396</v>
      </c>
      <c r="D39" s="261"/>
      <c r="E39" s="261"/>
      <c r="F39" s="124" t="s">
        <v>485</v>
      </c>
      <c r="G39" s="103">
        <v>16</v>
      </c>
      <c r="H39" s="103">
        <v>9</v>
      </c>
      <c r="I39" s="103">
        <v>0</v>
      </c>
      <c r="J39" s="103">
        <v>0</v>
      </c>
    </row>
    <row r="40" spans="1:10" ht="15" customHeight="1">
      <c r="A40" s="44"/>
      <c r="B40" s="225"/>
      <c r="C40" s="261" t="s">
        <v>397</v>
      </c>
      <c r="D40" s="261"/>
      <c r="E40" s="261"/>
      <c r="F40" s="124" t="s">
        <v>486</v>
      </c>
      <c r="G40" s="103">
        <v>0</v>
      </c>
      <c r="H40" s="103">
        <v>0</v>
      </c>
      <c r="I40" s="103">
        <v>0</v>
      </c>
      <c r="J40" s="103">
        <v>0</v>
      </c>
    </row>
    <row r="41" spans="1:10" ht="40.5" customHeight="1">
      <c r="A41" s="44"/>
      <c r="B41" s="225"/>
      <c r="C41" s="243" t="s">
        <v>142</v>
      </c>
      <c r="D41" s="239" t="s">
        <v>398</v>
      </c>
      <c r="E41" s="240"/>
      <c r="F41" s="124" t="s">
        <v>399</v>
      </c>
      <c r="G41" s="103">
        <v>0</v>
      </c>
      <c r="H41" s="103">
        <v>0</v>
      </c>
      <c r="I41" s="103">
        <v>0</v>
      </c>
      <c r="J41" s="103">
        <v>0</v>
      </c>
    </row>
    <row r="42" spans="1:10" ht="30" customHeight="1">
      <c r="A42" s="44"/>
      <c r="B42" s="225"/>
      <c r="C42" s="243"/>
      <c r="D42" s="239" t="s">
        <v>400</v>
      </c>
      <c r="E42" s="240"/>
      <c r="F42" s="124" t="s">
        <v>401</v>
      </c>
      <c r="G42" s="103">
        <v>0</v>
      </c>
      <c r="H42" s="103">
        <v>0</v>
      </c>
      <c r="I42" s="103">
        <v>0</v>
      </c>
      <c r="J42" s="103">
        <v>0</v>
      </c>
    </row>
    <row r="43" spans="1:10" ht="16.5" customHeight="1">
      <c r="A43" s="44"/>
      <c r="B43" s="225"/>
      <c r="C43" s="261" t="s">
        <v>402</v>
      </c>
      <c r="D43" s="261"/>
      <c r="E43" s="261"/>
      <c r="F43" s="124" t="s">
        <v>487</v>
      </c>
      <c r="G43" s="103">
        <v>2</v>
      </c>
      <c r="H43" s="103">
        <v>1</v>
      </c>
      <c r="I43" s="103">
        <v>0</v>
      </c>
      <c r="J43" s="103">
        <v>0</v>
      </c>
    </row>
    <row r="44" spans="1:10" ht="14.25" customHeight="1">
      <c r="A44" s="44"/>
      <c r="B44" s="225"/>
      <c r="C44" s="261" t="s">
        <v>403</v>
      </c>
      <c r="D44" s="261"/>
      <c r="E44" s="261"/>
      <c r="F44" s="124" t="s">
        <v>488</v>
      </c>
      <c r="G44" s="103">
        <v>5</v>
      </c>
      <c r="H44" s="103">
        <v>1</v>
      </c>
      <c r="I44" s="103">
        <v>0</v>
      </c>
      <c r="J44" s="103">
        <v>0</v>
      </c>
    </row>
    <row r="45" spans="1:10" ht="13.5" customHeight="1">
      <c r="A45" s="44"/>
      <c r="B45" s="225"/>
      <c r="C45" s="261" t="s">
        <v>404</v>
      </c>
      <c r="D45" s="261"/>
      <c r="E45" s="261"/>
      <c r="F45" s="124" t="s">
        <v>489</v>
      </c>
      <c r="G45" s="103">
        <v>46</v>
      </c>
      <c r="H45" s="103">
        <v>25</v>
      </c>
      <c r="I45" s="103">
        <v>0</v>
      </c>
      <c r="J45" s="103">
        <v>0</v>
      </c>
    </row>
    <row r="46" spans="1:10" ht="28.5" customHeight="1">
      <c r="A46" s="44"/>
      <c r="B46" s="226"/>
      <c r="C46" s="261" t="s">
        <v>405</v>
      </c>
      <c r="D46" s="261"/>
      <c r="E46" s="261"/>
      <c r="F46" s="124" t="s">
        <v>490</v>
      </c>
      <c r="G46" s="103">
        <v>0</v>
      </c>
      <c r="H46" s="103">
        <v>0</v>
      </c>
      <c r="I46" s="103">
        <v>0</v>
      </c>
      <c r="J46" s="103">
        <v>0</v>
      </c>
    </row>
    <row r="47" spans="1:10" ht="12.75">
      <c r="A47" s="44"/>
      <c r="B47" s="271" t="s">
        <v>110</v>
      </c>
      <c r="C47" s="271"/>
      <c r="D47" s="271"/>
      <c r="E47" s="271"/>
      <c r="F47" s="133">
        <v>17</v>
      </c>
      <c r="G47" s="102">
        <v>9</v>
      </c>
      <c r="H47" s="102">
        <v>5</v>
      </c>
      <c r="I47" s="102">
        <v>338657</v>
      </c>
      <c r="J47" s="102">
        <v>302188</v>
      </c>
    </row>
    <row r="48" spans="1:10" ht="14.25" customHeight="1">
      <c r="A48" s="44"/>
      <c r="B48" s="242" t="s">
        <v>79</v>
      </c>
      <c r="C48" s="248" t="s">
        <v>111</v>
      </c>
      <c r="D48" s="248"/>
      <c r="E48" s="248"/>
      <c r="F48" s="124" t="s">
        <v>112</v>
      </c>
      <c r="G48" s="103">
        <v>0</v>
      </c>
      <c r="H48" s="103">
        <v>0</v>
      </c>
      <c r="I48" s="103">
        <v>0</v>
      </c>
      <c r="J48" s="103">
        <v>0</v>
      </c>
    </row>
    <row r="49" spans="1:10" ht="13.5" customHeight="1">
      <c r="A49" s="44"/>
      <c r="B49" s="242"/>
      <c r="C49" s="248" t="s">
        <v>406</v>
      </c>
      <c r="D49" s="248"/>
      <c r="E49" s="248"/>
      <c r="F49" s="124" t="s">
        <v>113</v>
      </c>
      <c r="G49" s="103">
        <v>1</v>
      </c>
      <c r="H49" s="103">
        <v>0</v>
      </c>
      <c r="I49" s="103">
        <v>12367</v>
      </c>
      <c r="J49" s="103">
        <v>0</v>
      </c>
    </row>
    <row r="50" spans="1:10" ht="15.75" customHeight="1">
      <c r="A50" s="44"/>
      <c r="B50" s="242"/>
      <c r="C50" s="243" t="s">
        <v>469</v>
      </c>
      <c r="D50" s="219" t="s">
        <v>114</v>
      </c>
      <c r="E50" s="219"/>
      <c r="F50" s="124" t="s">
        <v>115</v>
      </c>
      <c r="G50" s="103">
        <v>6</v>
      </c>
      <c r="H50" s="103">
        <v>4</v>
      </c>
      <c r="I50" s="103">
        <v>325246</v>
      </c>
      <c r="J50" s="103">
        <v>301144</v>
      </c>
    </row>
    <row r="51" spans="1:10" ht="15" customHeight="1">
      <c r="A51" s="44"/>
      <c r="B51" s="242"/>
      <c r="C51" s="243"/>
      <c r="D51" s="219" t="s">
        <v>116</v>
      </c>
      <c r="E51" s="219"/>
      <c r="F51" s="124" t="s">
        <v>117</v>
      </c>
      <c r="G51" s="103">
        <v>0</v>
      </c>
      <c r="H51" s="103">
        <v>0</v>
      </c>
      <c r="I51" s="103">
        <v>0</v>
      </c>
      <c r="J51" s="103">
        <v>0</v>
      </c>
    </row>
    <row r="52" spans="1:10" ht="12.75">
      <c r="A52" s="44"/>
      <c r="B52" s="252" t="s">
        <v>407</v>
      </c>
      <c r="C52" s="253"/>
      <c r="D52" s="253"/>
      <c r="E52" s="254"/>
      <c r="F52" s="133">
        <v>18</v>
      </c>
      <c r="G52" s="102">
        <v>279</v>
      </c>
      <c r="H52" s="102">
        <v>120</v>
      </c>
      <c r="I52" s="102">
        <v>5140</v>
      </c>
      <c r="J52" s="102">
        <v>1465</v>
      </c>
    </row>
    <row r="53" spans="1:10" ht="13.5" customHeight="1">
      <c r="A53" s="44"/>
      <c r="B53" s="242" t="s">
        <v>79</v>
      </c>
      <c r="C53" s="263" t="s">
        <v>118</v>
      </c>
      <c r="D53" s="263"/>
      <c r="E53" s="263"/>
      <c r="F53" s="124" t="s">
        <v>491</v>
      </c>
      <c r="G53" s="103">
        <v>148</v>
      </c>
      <c r="H53" s="103">
        <v>63</v>
      </c>
      <c r="I53" s="103">
        <v>448</v>
      </c>
      <c r="J53" s="103">
        <v>448</v>
      </c>
    </row>
    <row r="54" spans="1:10" ht="12.75" customHeight="1">
      <c r="A54" s="44"/>
      <c r="B54" s="242"/>
      <c r="C54" s="248" t="s">
        <v>119</v>
      </c>
      <c r="D54" s="248"/>
      <c r="E54" s="248"/>
      <c r="F54" s="124" t="s">
        <v>492</v>
      </c>
      <c r="G54" s="103">
        <v>50</v>
      </c>
      <c r="H54" s="103">
        <v>18</v>
      </c>
      <c r="I54" s="103">
        <v>3634</v>
      </c>
      <c r="J54" s="103">
        <v>1017</v>
      </c>
    </row>
    <row r="55" spans="1:10" ht="30" customHeight="1">
      <c r="A55" s="44"/>
      <c r="B55" s="242"/>
      <c r="C55" s="248" t="s">
        <v>120</v>
      </c>
      <c r="D55" s="248"/>
      <c r="E55" s="248"/>
      <c r="F55" s="124" t="s">
        <v>493</v>
      </c>
      <c r="G55" s="103">
        <v>52</v>
      </c>
      <c r="H55" s="103">
        <v>20</v>
      </c>
      <c r="I55" s="103">
        <v>1057</v>
      </c>
      <c r="J55" s="103">
        <v>0</v>
      </c>
    </row>
    <row r="56" spans="1:10" ht="12.75">
      <c r="A56" s="44"/>
      <c r="B56" s="252" t="s">
        <v>283</v>
      </c>
      <c r="C56" s="253"/>
      <c r="D56" s="253"/>
      <c r="E56" s="254"/>
      <c r="F56" s="133">
        <v>19</v>
      </c>
      <c r="G56" s="102">
        <v>17</v>
      </c>
      <c r="H56" s="102">
        <v>2</v>
      </c>
      <c r="I56" s="102">
        <v>2250</v>
      </c>
      <c r="J56" s="102">
        <v>70</v>
      </c>
    </row>
    <row r="57" spans="1:10" ht="12.75" customHeight="1">
      <c r="A57" s="44"/>
      <c r="B57" s="268" t="s">
        <v>284</v>
      </c>
      <c r="C57" s="269"/>
      <c r="D57" s="269"/>
      <c r="E57" s="270"/>
      <c r="F57" s="133">
        <v>20</v>
      </c>
      <c r="G57" s="102">
        <v>452</v>
      </c>
      <c r="H57" s="102">
        <v>357</v>
      </c>
      <c r="I57" s="102">
        <v>72432</v>
      </c>
      <c r="J57" s="102">
        <v>33648</v>
      </c>
    </row>
    <row r="58" spans="1:10" ht="12.75">
      <c r="A58" s="44"/>
      <c r="B58" s="224" t="s">
        <v>79</v>
      </c>
      <c r="C58" s="263" t="s">
        <v>285</v>
      </c>
      <c r="D58" s="263"/>
      <c r="E58" s="263"/>
      <c r="F58" s="124" t="s">
        <v>494</v>
      </c>
      <c r="G58" s="103">
        <v>0</v>
      </c>
      <c r="H58" s="103">
        <v>0</v>
      </c>
      <c r="I58" s="103">
        <v>0</v>
      </c>
      <c r="J58" s="103">
        <v>0</v>
      </c>
    </row>
    <row r="59" spans="1:10" ht="12.75">
      <c r="A59" s="44"/>
      <c r="B59" s="225"/>
      <c r="C59" s="224" t="s">
        <v>286</v>
      </c>
      <c r="D59" s="264" t="s">
        <v>287</v>
      </c>
      <c r="E59" s="262"/>
      <c r="F59" s="124" t="s">
        <v>288</v>
      </c>
      <c r="G59" s="103">
        <v>0</v>
      </c>
      <c r="H59" s="103">
        <v>0</v>
      </c>
      <c r="I59" s="103">
        <v>0</v>
      </c>
      <c r="J59" s="103">
        <v>0</v>
      </c>
    </row>
    <row r="60" spans="1:10" ht="13.5" customHeight="1">
      <c r="A60" s="44"/>
      <c r="B60" s="225"/>
      <c r="C60" s="226"/>
      <c r="D60" s="265" t="s">
        <v>65</v>
      </c>
      <c r="E60" s="266"/>
      <c r="F60" s="124" t="s">
        <v>289</v>
      </c>
      <c r="G60" s="103">
        <v>0</v>
      </c>
      <c r="H60" s="103">
        <v>0</v>
      </c>
      <c r="I60" s="103">
        <v>0</v>
      </c>
      <c r="J60" s="103">
        <v>0</v>
      </c>
    </row>
    <row r="61" spans="1:10" ht="12.75">
      <c r="A61" s="44"/>
      <c r="B61" s="225"/>
      <c r="C61" s="263" t="s">
        <v>290</v>
      </c>
      <c r="D61" s="263"/>
      <c r="E61" s="263"/>
      <c r="F61" s="124" t="s">
        <v>495</v>
      </c>
      <c r="G61" s="103">
        <v>452</v>
      </c>
      <c r="H61" s="103">
        <v>357</v>
      </c>
      <c r="I61" s="103">
        <v>72432</v>
      </c>
      <c r="J61" s="103">
        <v>33648</v>
      </c>
    </row>
    <row r="62" spans="1:10" ht="12.75" customHeight="1">
      <c r="A62" s="44"/>
      <c r="B62" s="225"/>
      <c r="C62" s="244" t="s">
        <v>291</v>
      </c>
      <c r="D62" s="263" t="s">
        <v>292</v>
      </c>
      <c r="E62" s="263"/>
      <c r="F62" s="124" t="s">
        <v>293</v>
      </c>
      <c r="G62" s="103">
        <v>324</v>
      </c>
      <c r="H62" s="103">
        <v>251</v>
      </c>
      <c r="I62" s="103">
        <v>45690</v>
      </c>
      <c r="J62" s="103">
        <v>25395</v>
      </c>
    </row>
    <row r="63" spans="1:10" ht="12.75">
      <c r="A63" s="44"/>
      <c r="B63" s="225"/>
      <c r="C63" s="245"/>
      <c r="D63" s="262" t="s">
        <v>294</v>
      </c>
      <c r="E63" s="263"/>
      <c r="F63" s="124" t="s">
        <v>295</v>
      </c>
      <c r="G63" s="103">
        <v>2</v>
      </c>
      <c r="H63" s="103">
        <v>0</v>
      </c>
      <c r="I63" s="103">
        <v>187</v>
      </c>
      <c r="J63" s="103">
        <v>0</v>
      </c>
    </row>
    <row r="64" spans="1:10" ht="12.75">
      <c r="A64" s="44"/>
      <c r="B64" s="225"/>
      <c r="C64" s="245"/>
      <c r="D64" s="262" t="s">
        <v>296</v>
      </c>
      <c r="E64" s="263"/>
      <c r="F64" s="124" t="s">
        <v>297</v>
      </c>
      <c r="G64" s="103">
        <v>0</v>
      </c>
      <c r="H64" s="103">
        <v>0</v>
      </c>
      <c r="I64" s="103">
        <v>0</v>
      </c>
      <c r="J64" s="103">
        <v>0</v>
      </c>
    </row>
    <row r="65" spans="1:10" ht="12.75">
      <c r="A65" s="44"/>
      <c r="B65" s="225"/>
      <c r="C65" s="245"/>
      <c r="D65" s="262" t="s">
        <v>298</v>
      </c>
      <c r="E65" s="263"/>
      <c r="F65" s="124" t="s">
        <v>299</v>
      </c>
      <c r="G65" s="103">
        <v>0</v>
      </c>
      <c r="H65" s="103">
        <v>0</v>
      </c>
      <c r="I65" s="103">
        <v>0</v>
      </c>
      <c r="J65" s="103">
        <v>0</v>
      </c>
    </row>
    <row r="66" spans="1:10" ht="12.75">
      <c r="A66" s="44"/>
      <c r="B66" s="225"/>
      <c r="C66" s="245"/>
      <c r="D66" s="262" t="s">
        <v>300</v>
      </c>
      <c r="E66" s="263"/>
      <c r="F66" s="124" t="s">
        <v>301</v>
      </c>
      <c r="G66" s="103">
        <v>0</v>
      </c>
      <c r="H66" s="103">
        <v>0</v>
      </c>
      <c r="I66" s="103">
        <v>0</v>
      </c>
      <c r="J66" s="103">
        <v>0</v>
      </c>
    </row>
    <row r="67" spans="1:10" ht="12.75">
      <c r="A67" s="44"/>
      <c r="B67" s="225"/>
      <c r="C67" s="245"/>
      <c r="D67" s="262" t="s">
        <v>302</v>
      </c>
      <c r="E67" s="263"/>
      <c r="F67" s="124" t="s">
        <v>303</v>
      </c>
      <c r="G67" s="103">
        <v>126</v>
      </c>
      <c r="H67" s="103">
        <v>106</v>
      </c>
      <c r="I67" s="103">
        <v>26555</v>
      </c>
      <c r="J67" s="103">
        <v>8253</v>
      </c>
    </row>
    <row r="68" spans="1:10" ht="12.75">
      <c r="A68" s="44"/>
      <c r="B68" s="225"/>
      <c r="C68" s="245"/>
      <c r="D68" s="262" t="s">
        <v>408</v>
      </c>
      <c r="E68" s="263"/>
      <c r="F68" s="125" t="s">
        <v>304</v>
      </c>
      <c r="G68" s="103">
        <v>124</v>
      </c>
      <c r="H68" s="103">
        <v>104</v>
      </c>
      <c r="I68" s="103">
        <v>26555</v>
      </c>
      <c r="J68" s="103">
        <v>8253</v>
      </c>
    </row>
    <row r="69" spans="1:10" ht="12.75">
      <c r="A69" s="44"/>
      <c r="B69" s="225"/>
      <c r="C69" s="267"/>
      <c r="D69" s="263" t="s">
        <v>409</v>
      </c>
      <c r="E69" s="263"/>
      <c r="F69" s="125" t="s">
        <v>305</v>
      </c>
      <c r="G69" s="103">
        <v>2</v>
      </c>
      <c r="H69" s="103">
        <v>2</v>
      </c>
      <c r="I69" s="103">
        <v>0</v>
      </c>
      <c r="J69" s="103">
        <v>0</v>
      </c>
    </row>
    <row r="70" spans="1:10" ht="12.75" customHeight="1">
      <c r="A70" s="44"/>
      <c r="B70" s="225"/>
      <c r="C70" s="244" t="s">
        <v>306</v>
      </c>
      <c r="D70" s="262" t="s">
        <v>307</v>
      </c>
      <c r="E70" s="263"/>
      <c r="F70" s="124" t="s">
        <v>308</v>
      </c>
      <c r="G70" s="103">
        <v>435</v>
      </c>
      <c r="H70" s="103">
        <v>344</v>
      </c>
      <c r="I70" s="103">
        <v>71064</v>
      </c>
      <c r="J70" s="103">
        <v>32663</v>
      </c>
    </row>
    <row r="71" spans="1:10" ht="12.75" customHeight="1">
      <c r="A71" s="44"/>
      <c r="B71" s="225"/>
      <c r="C71" s="245"/>
      <c r="D71" s="248" t="s">
        <v>309</v>
      </c>
      <c r="E71" s="248"/>
      <c r="F71" s="124" t="s">
        <v>310</v>
      </c>
      <c r="G71" s="103">
        <v>0</v>
      </c>
      <c r="H71" s="103">
        <v>0</v>
      </c>
      <c r="I71" s="103">
        <v>0</v>
      </c>
      <c r="J71" s="103">
        <v>0</v>
      </c>
    </row>
    <row r="72" spans="1:10" ht="12.75">
      <c r="A72" s="44"/>
      <c r="B72" s="226"/>
      <c r="C72" s="267"/>
      <c r="D72" s="262" t="s">
        <v>311</v>
      </c>
      <c r="E72" s="263"/>
      <c r="F72" s="124" t="s">
        <v>312</v>
      </c>
      <c r="G72" s="103">
        <v>0</v>
      </c>
      <c r="H72" s="103">
        <v>0</v>
      </c>
      <c r="I72" s="103">
        <v>0</v>
      </c>
      <c r="J72" s="103">
        <v>0</v>
      </c>
    </row>
    <row r="73" spans="1:10" ht="12.75">
      <c r="A73" s="44"/>
      <c r="B73" s="252" t="s">
        <v>313</v>
      </c>
      <c r="C73" s="253"/>
      <c r="D73" s="253"/>
      <c r="E73" s="254"/>
      <c r="F73" s="133">
        <v>21</v>
      </c>
      <c r="G73" s="102">
        <v>836</v>
      </c>
      <c r="H73" s="102">
        <v>543</v>
      </c>
      <c r="I73" s="102">
        <v>1907603</v>
      </c>
      <c r="J73" s="102">
        <v>594064</v>
      </c>
    </row>
    <row r="74" spans="1:10" ht="12.75">
      <c r="A74" s="44"/>
      <c r="B74" s="224" t="s">
        <v>79</v>
      </c>
      <c r="C74" s="258" t="s">
        <v>314</v>
      </c>
      <c r="D74" s="259"/>
      <c r="E74" s="260"/>
      <c r="F74" s="124" t="s">
        <v>496</v>
      </c>
      <c r="G74" s="103">
        <v>357</v>
      </c>
      <c r="H74" s="103">
        <v>229</v>
      </c>
      <c r="I74" s="103">
        <v>482875</v>
      </c>
      <c r="J74" s="103">
        <v>65881</v>
      </c>
    </row>
    <row r="75" spans="1:10" ht="12.75">
      <c r="A75" s="44"/>
      <c r="B75" s="225"/>
      <c r="C75" s="263" t="s">
        <v>410</v>
      </c>
      <c r="D75" s="263"/>
      <c r="E75" s="263"/>
      <c r="F75" s="124" t="s">
        <v>315</v>
      </c>
      <c r="G75" s="103">
        <v>27</v>
      </c>
      <c r="H75" s="103">
        <v>5</v>
      </c>
      <c r="I75" s="103">
        <v>52371</v>
      </c>
      <c r="J75" s="103">
        <v>19050</v>
      </c>
    </row>
    <row r="76" spans="1:10" ht="15" customHeight="1">
      <c r="A76" s="44"/>
      <c r="B76" s="225"/>
      <c r="C76" s="48" t="s">
        <v>411</v>
      </c>
      <c r="D76" s="261" t="s">
        <v>316</v>
      </c>
      <c r="E76" s="261"/>
      <c r="F76" s="124" t="s">
        <v>317</v>
      </c>
      <c r="G76" s="103">
        <v>12</v>
      </c>
      <c r="H76" s="103">
        <v>1</v>
      </c>
      <c r="I76" s="103">
        <v>18164</v>
      </c>
      <c r="J76" s="103">
        <v>2368</v>
      </c>
    </row>
    <row r="77" spans="1:10" ht="12.75" customHeight="1">
      <c r="A77" s="44"/>
      <c r="B77" s="225"/>
      <c r="C77" s="248" t="s">
        <v>412</v>
      </c>
      <c r="D77" s="248"/>
      <c r="E77" s="248"/>
      <c r="F77" s="124" t="s">
        <v>318</v>
      </c>
      <c r="G77" s="103">
        <v>2</v>
      </c>
      <c r="H77" s="103">
        <v>1</v>
      </c>
      <c r="I77" s="103">
        <v>265</v>
      </c>
      <c r="J77" s="103">
        <v>26</v>
      </c>
    </row>
    <row r="78" spans="1:10" ht="12.75" customHeight="1">
      <c r="A78" s="44"/>
      <c r="B78" s="225"/>
      <c r="C78" s="248" t="s">
        <v>413</v>
      </c>
      <c r="D78" s="248"/>
      <c r="E78" s="248"/>
      <c r="F78" s="124" t="s">
        <v>319</v>
      </c>
      <c r="G78" s="103">
        <v>11</v>
      </c>
      <c r="H78" s="103">
        <v>7</v>
      </c>
      <c r="I78" s="103">
        <v>95403</v>
      </c>
      <c r="J78" s="103">
        <v>9236</v>
      </c>
    </row>
    <row r="79" spans="1:10" ht="12.75">
      <c r="A79" s="44"/>
      <c r="B79" s="225"/>
      <c r="C79" s="263" t="s">
        <v>414</v>
      </c>
      <c r="D79" s="263"/>
      <c r="E79" s="263"/>
      <c r="F79" s="124" t="s">
        <v>415</v>
      </c>
      <c r="G79" s="103">
        <v>1</v>
      </c>
      <c r="H79" s="103">
        <v>0</v>
      </c>
      <c r="I79" s="103">
        <v>19596</v>
      </c>
      <c r="J79" s="103">
        <v>0</v>
      </c>
    </row>
    <row r="80" spans="1:10" ht="18" customHeight="1">
      <c r="A80" s="44"/>
      <c r="B80" s="225"/>
      <c r="C80" s="244" t="s">
        <v>470</v>
      </c>
      <c r="D80" s="286" t="s">
        <v>416</v>
      </c>
      <c r="E80" s="287"/>
      <c r="F80" s="124" t="s">
        <v>417</v>
      </c>
      <c r="G80" s="103">
        <v>0</v>
      </c>
      <c r="H80" s="103">
        <v>0</v>
      </c>
      <c r="I80" s="103">
        <v>0</v>
      </c>
      <c r="J80" s="103">
        <v>0</v>
      </c>
    </row>
    <row r="81" spans="1:10" ht="21" customHeight="1">
      <c r="A81" s="44"/>
      <c r="B81" s="225"/>
      <c r="C81" s="267"/>
      <c r="D81" s="261" t="s">
        <v>418</v>
      </c>
      <c r="E81" s="261"/>
      <c r="F81" s="124" t="s">
        <v>419</v>
      </c>
      <c r="G81" s="103">
        <v>1</v>
      </c>
      <c r="H81" s="103">
        <v>0</v>
      </c>
      <c r="I81" s="103">
        <v>19596</v>
      </c>
      <c r="J81" s="103">
        <v>0</v>
      </c>
    </row>
    <row r="82" spans="1:10" ht="12.75" customHeight="1">
      <c r="A82" s="44"/>
      <c r="B82" s="226"/>
      <c r="C82" s="278" t="s">
        <v>320</v>
      </c>
      <c r="D82" s="278"/>
      <c r="E82" s="228"/>
      <c r="F82" s="124" t="s">
        <v>497</v>
      </c>
      <c r="G82" s="103">
        <v>478</v>
      </c>
      <c r="H82" s="103">
        <v>313</v>
      </c>
      <c r="I82" s="103">
        <v>1424705</v>
      </c>
      <c r="J82" s="103">
        <v>528162</v>
      </c>
    </row>
    <row r="83" spans="1:10" ht="12.75">
      <c r="A83" s="44"/>
      <c r="B83" s="252" t="s">
        <v>321</v>
      </c>
      <c r="C83" s="253"/>
      <c r="D83" s="253"/>
      <c r="E83" s="254"/>
      <c r="F83" s="133">
        <v>22</v>
      </c>
      <c r="G83" s="102">
        <v>66</v>
      </c>
      <c r="H83" s="102">
        <v>51</v>
      </c>
      <c r="I83" s="102">
        <v>100822</v>
      </c>
      <c r="J83" s="102">
        <v>47260</v>
      </c>
    </row>
    <row r="84" spans="1:10" ht="13.5" customHeight="1">
      <c r="A84" s="44"/>
      <c r="B84" s="242" t="s">
        <v>79</v>
      </c>
      <c r="C84" s="261" t="s">
        <v>175</v>
      </c>
      <c r="D84" s="261"/>
      <c r="E84" s="261"/>
      <c r="F84" s="124" t="s">
        <v>498</v>
      </c>
      <c r="G84" s="103">
        <v>2</v>
      </c>
      <c r="H84" s="103">
        <v>2</v>
      </c>
      <c r="I84" s="103">
        <v>410</v>
      </c>
      <c r="J84" s="103">
        <v>403</v>
      </c>
    </row>
    <row r="85" spans="1:10" ht="14.25" customHeight="1">
      <c r="A85" s="44"/>
      <c r="B85" s="242"/>
      <c r="C85" s="48" t="s">
        <v>142</v>
      </c>
      <c r="D85" s="261" t="s">
        <v>176</v>
      </c>
      <c r="E85" s="261"/>
      <c r="F85" s="124" t="s">
        <v>177</v>
      </c>
      <c r="G85" s="103">
        <v>0</v>
      </c>
      <c r="H85" s="103">
        <v>0</v>
      </c>
      <c r="I85" s="103">
        <v>0</v>
      </c>
      <c r="J85" s="103">
        <v>0</v>
      </c>
    </row>
    <row r="86" spans="1:10" ht="29.25" customHeight="1">
      <c r="A86" s="44"/>
      <c r="B86" s="242"/>
      <c r="C86" s="261" t="s">
        <v>178</v>
      </c>
      <c r="D86" s="261"/>
      <c r="E86" s="261"/>
      <c r="F86" s="124" t="s">
        <v>499</v>
      </c>
      <c r="G86" s="103">
        <v>0</v>
      </c>
      <c r="H86" s="103">
        <v>0</v>
      </c>
      <c r="I86" s="103">
        <v>0</v>
      </c>
      <c r="J86" s="103">
        <v>0</v>
      </c>
    </row>
    <row r="87" spans="1:10" ht="27.75" customHeight="1">
      <c r="A87" s="44"/>
      <c r="B87" s="242"/>
      <c r="C87" s="248" t="s">
        <v>179</v>
      </c>
      <c r="D87" s="248"/>
      <c r="E87" s="248"/>
      <c r="F87" s="124" t="s">
        <v>500</v>
      </c>
      <c r="G87" s="103">
        <v>0</v>
      </c>
      <c r="H87" s="103">
        <v>0</v>
      </c>
      <c r="I87" s="103">
        <v>0</v>
      </c>
      <c r="J87" s="103">
        <v>0</v>
      </c>
    </row>
    <row r="88" spans="1:10" ht="42.75" customHeight="1">
      <c r="A88" s="44"/>
      <c r="B88" s="242"/>
      <c r="C88" s="248" t="s">
        <v>180</v>
      </c>
      <c r="D88" s="248"/>
      <c r="E88" s="248"/>
      <c r="F88" s="124" t="s">
        <v>501</v>
      </c>
      <c r="G88" s="103">
        <v>17</v>
      </c>
      <c r="H88" s="103">
        <v>15</v>
      </c>
      <c r="I88" s="103">
        <v>15922</v>
      </c>
      <c r="J88" s="103">
        <v>9286</v>
      </c>
    </row>
    <row r="89" spans="1:10" ht="12.75">
      <c r="A89" s="50"/>
      <c r="B89" s="283" t="s">
        <v>181</v>
      </c>
      <c r="C89" s="284"/>
      <c r="D89" s="284"/>
      <c r="E89" s="285"/>
      <c r="F89" s="132">
        <v>23</v>
      </c>
      <c r="G89" s="102">
        <v>10</v>
      </c>
      <c r="H89" s="102">
        <v>4</v>
      </c>
      <c r="I89" s="102">
        <v>1720</v>
      </c>
      <c r="J89" s="102">
        <v>1720</v>
      </c>
    </row>
    <row r="90" spans="1:10" ht="17.25" customHeight="1">
      <c r="A90" s="44"/>
      <c r="B90" s="49" t="s">
        <v>79</v>
      </c>
      <c r="C90" s="236" t="s">
        <v>182</v>
      </c>
      <c r="D90" s="237"/>
      <c r="E90" s="238"/>
      <c r="F90" s="124" t="s">
        <v>502</v>
      </c>
      <c r="G90" s="103">
        <v>5</v>
      </c>
      <c r="H90" s="103">
        <v>0</v>
      </c>
      <c r="I90" s="103">
        <v>0</v>
      </c>
      <c r="J90" s="103">
        <v>0</v>
      </c>
    </row>
    <row r="91" spans="1:10" ht="12.75">
      <c r="A91" s="44"/>
      <c r="B91" s="280" t="s">
        <v>183</v>
      </c>
      <c r="C91" s="281"/>
      <c r="D91" s="281"/>
      <c r="E91" s="282"/>
      <c r="F91" s="134">
        <v>24</v>
      </c>
      <c r="G91" s="102">
        <v>163</v>
      </c>
      <c r="H91" s="102">
        <v>53</v>
      </c>
      <c r="I91" s="102">
        <v>506</v>
      </c>
      <c r="J91" s="102">
        <v>0</v>
      </c>
    </row>
    <row r="92" spans="1:10" ht="27.75" customHeight="1">
      <c r="A92" s="51"/>
      <c r="B92" s="242" t="s">
        <v>79</v>
      </c>
      <c r="C92" s="244" t="s">
        <v>109</v>
      </c>
      <c r="D92" s="248" t="s">
        <v>184</v>
      </c>
      <c r="E92" s="248"/>
      <c r="F92" s="124" t="s">
        <v>503</v>
      </c>
      <c r="G92" s="103">
        <v>54</v>
      </c>
      <c r="H92" s="103">
        <v>17</v>
      </c>
      <c r="I92" s="103">
        <v>0</v>
      </c>
      <c r="J92" s="103">
        <v>0</v>
      </c>
    </row>
    <row r="93" spans="1:10" ht="24.75" customHeight="1">
      <c r="A93" s="44"/>
      <c r="B93" s="242"/>
      <c r="C93" s="245"/>
      <c r="D93" s="239" t="s">
        <v>185</v>
      </c>
      <c r="E93" s="288"/>
      <c r="F93" s="124" t="s">
        <v>504</v>
      </c>
      <c r="G93" s="103">
        <v>36</v>
      </c>
      <c r="H93" s="103">
        <v>19</v>
      </c>
      <c r="I93" s="103">
        <v>506</v>
      </c>
      <c r="J93" s="103">
        <v>0</v>
      </c>
    </row>
    <row r="94" spans="1:10" ht="27.75" customHeight="1">
      <c r="A94" s="44"/>
      <c r="B94" s="242"/>
      <c r="C94" s="267"/>
      <c r="D94" s="227" t="s">
        <v>186</v>
      </c>
      <c r="E94" s="228"/>
      <c r="F94" s="124" t="s">
        <v>505</v>
      </c>
      <c r="G94" s="103">
        <v>0</v>
      </c>
      <c r="H94" s="103">
        <v>0</v>
      </c>
      <c r="I94" s="103">
        <v>0</v>
      </c>
      <c r="J94" s="103">
        <v>0</v>
      </c>
    </row>
    <row r="95" spans="1:10" ht="24.75" customHeight="1">
      <c r="A95" s="44"/>
      <c r="B95" s="242"/>
      <c r="C95" s="244" t="s">
        <v>420</v>
      </c>
      <c r="D95" s="248" t="s">
        <v>187</v>
      </c>
      <c r="E95" s="248"/>
      <c r="F95" s="124" t="s">
        <v>506</v>
      </c>
      <c r="G95" s="103">
        <v>13</v>
      </c>
      <c r="H95" s="103">
        <v>0</v>
      </c>
      <c r="I95" s="103">
        <v>0</v>
      </c>
      <c r="J95" s="103">
        <v>0</v>
      </c>
    </row>
    <row r="96" spans="1:10" ht="25.5" customHeight="1">
      <c r="A96" s="44"/>
      <c r="B96" s="242"/>
      <c r="C96" s="245"/>
      <c r="D96" s="289" t="s">
        <v>185</v>
      </c>
      <c r="E96" s="290"/>
      <c r="F96" s="124" t="s">
        <v>507</v>
      </c>
      <c r="G96" s="103">
        <v>45</v>
      </c>
      <c r="H96" s="103">
        <v>14</v>
      </c>
      <c r="I96" s="103">
        <v>0</v>
      </c>
      <c r="J96" s="103">
        <v>0</v>
      </c>
    </row>
    <row r="97" spans="1:10" ht="27.75" customHeight="1">
      <c r="A97" s="44"/>
      <c r="B97" s="242"/>
      <c r="C97" s="267"/>
      <c r="D97" s="217" t="s">
        <v>186</v>
      </c>
      <c r="E97" s="218"/>
      <c r="F97" s="127" t="s">
        <v>552</v>
      </c>
      <c r="G97" s="104">
        <v>11</v>
      </c>
      <c r="H97" s="104">
        <v>3</v>
      </c>
      <c r="I97" s="104">
        <v>0</v>
      </c>
      <c r="J97" s="104">
        <v>0</v>
      </c>
    </row>
    <row r="98" spans="1:10" ht="14.25" customHeight="1">
      <c r="A98" s="44"/>
      <c r="B98" s="252" t="s">
        <v>188</v>
      </c>
      <c r="C98" s="253"/>
      <c r="D98" s="253"/>
      <c r="E98" s="254"/>
      <c r="F98" s="133">
        <v>25</v>
      </c>
      <c r="G98" s="102">
        <v>559</v>
      </c>
      <c r="H98" s="102">
        <v>222</v>
      </c>
      <c r="I98" s="102">
        <v>266200</v>
      </c>
      <c r="J98" s="102">
        <v>130500</v>
      </c>
    </row>
    <row r="99" spans="1:10" ht="15.75" customHeight="1">
      <c r="A99" s="44"/>
      <c r="B99" s="242" t="s">
        <v>79</v>
      </c>
      <c r="C99" s="255" t="s">
        <v>189</v>
      </c>
      <c r="D99" s="256"/>
      <c r="E99" s="257"/>
      <c r="F99" s="124" t="s">
        <v>508</v>
      </c>
      <c r="G99" s="103">
        <v>0</v>
      </c>
      <c r="H99" s="103">
        <v>0</v>
      </c>
      <c r="I99" s="103">
        <v>0</v>
      </c>
      <c r="J99" s="103">
        <v>0</v>
      </c>
    </row>
    <row r="100" spans="1:10" ht="27.75" customHeight="1">
      <c r="A100" s="44"/>
      <c r="B100" s="242"/>
      <c r="C100" s="255" t="s">
        <v>190</v>
      </c>
      <c r="D100" s="256"/>
      <c r="E100" s="257"/>
      <c r="F100" s="124" t="s">
        <v>509</v>
      </c>
      <c r="G100" s="103">
        <v>272</v>
      </c>
      <c r="H100" s="103">
        <v>106</v>
      </c>
      <c r="I100" s="103">
        <v>796</v>
      </c>
      <c r="J100" s="103">
        <v>0</v>
      </c>
    </row>
    <row r="101" spans="1:10" ht="15" customHeight="1">
      <c r="A101" s="44"/>
      <c r="B101" s="242"/>
      <c r="C101" s="95" t="s">
        <v>142</v>
      </c>
      <c r="D101" s="219" t="s">
        <v>191</v>
      </c>
      <c r="E101" s="219"/>
      <c r="F101" s="124" t="s">
        <v>192</v>
      </c>
      <c r="G101" s="103">
        <v>1</v>
      </c>
      <c r="H101" s="103">
        <v>1</v>
      </c>
      <c r="I101" s="103">
        <v>0</v>
      </c>
      <c r="J101" s="103">
        <v>0</v>
      </c>
    </row>
    <row r="102" spans="1:10" ht="14.25" customHeight="1">
      <c r="A102" s="44"/>
      <c r="B102" s="242"/>
      <c r="C102" s="219" t="s">
        <v>193</v>
      </c>
      <c r="D102" s="219"/>
      <c r="E102" s="219"/>
      <c r="F102" s="124" t="s">
        <v>510</v>
      </c>
      <c r="G102" s="103">
        <v>272</v>
      </c>
      <c r="H102" s="103">
        <v>111</v>
      </c>
      <c r="I102" s="103">
        <v>236297</v>
      </c>
      <c r="J102" s="103">
        <v>119044</v>
      </c>
    </row>
    <row r="103" spans="1:10" ht="13.5" customHeight="1">
      <c r="A103" s="44"/>
      <c r="B103" s="242"/>
      <c r="C103" s="95" t="s">
        <v>142</v>
      </c>
      <c r="D103" s="219" t="s">
        <v>194</v>
      </c>
      <c r="E103" s="219"/>
      <c r="F103" s="124" t="s">
        <v>195</v>
      </c>
      <c r="G103" s="103">
        <v>73</v>
      </c>
      <c r="H103" s="103">
        <v>30</v>
      </c>
      <c r="I103" s="103">
        <v>78971</v>
      </c>
      <c r="J103" s="103">
        <v>60275</v>
      </c>
    </row>
    <row r="104" spans="1:10" ht="28.5" customHeight="1">
      <c r="A104" s="44"/>
      <c r="B104" s="242"/>
      <c r="C104" s="247" t="s">
        <v>196</v>
      </c>
      <c r="D104" s="247"/>
      <c r="E104" s="247"/>
      <c r="F104" s="124" t="s">
        <v>511</v>
      </c>
      <c r="G104" s="103">
        <v>9</v>
      </c>
      <c r="H104" s="103">
        <v>2</v>
      </c>
      <c r="I104" s="103">
        <v>28899</v>
      </c>
      <c r="J104" s="103">
        <v>11296</v>
      </c>
    </row>
    <row r="105" spans="1:10" ht="12.75">
      <c r="A105" s="44"/>
      <c r="B105" s="242"/>
      <c r="C105" s="95" t="s">
        <v>142</v>
      </c>
      <c r="D105" s="219" t="s">
        <v>197</v>
      </c>
      <c r="E105" s="219"/>
      <c r="F105" s="124" t="s">
        <v>198</v>
      </c>
      <c r="G105" s="103">
        <v>7</v>
      </c>
      <c r="H105" s="103">
        <v>2</v>
      </c>
      <c r="I105" s="103">
        <v>28462</v>
      </c>
      <c r="J105" s="103">
        <v>11296</v>
      </c>
    </row>
    <row r="106" spans="1:10" ht="30" customHeight="1">
      <c r="A106" s="44"/>
      <c r="B106" s="242"/>
      <c r="C106" s="261" t="s">
        <v>199</v>
      </c>
      <c r="D106" s="261"/>
      <c r="E106" s="261"/>
      <c r="F106" s="124" t="s">
        <v>512</v>
      </c>
      <c r="G106" s="103">
        <v>2</v>
      </c>
      <c r="H106" s="103">
        <v>1</v>
      </c>
      <c r="I106" s="103">
        <v>192</v>
      </c>
      <c r="J106" s="103">
        <v>160</v>
      </c>
    </row>
    <row r="107" spans="1:10" ht="15" customHeight="1">
      <c r="A107" s="44"/>
      <c r="B107" s="252" t="s">
        <v>200</v>
      </c>
      <c r="C107" s="253"/>
      <c r="D107" s="253"/>
      <c r="E107" s="254"/>
      <c r="F107" s="133">
        <v>26</v>
      </c>
      <c r="G107" s="102">
        <v>32</v>
      </c>
      <c r="H107" s="102">
        <v>7</v>
      </c>
      <c r="I107" s="102">
        <v>7138</v>
      </c>
      <c r="J107" s="102">
        <v>0</v>
      </c>
    </row>
    <row r="108" spans="1:10" ht="16.5" customHeight="1">
      <c r="A108" s="44"/>
      <c r="B108" s="224" t="s">
        <v>79</v>
      </c>
      <c r="C108" s="255" t="s">
        <v>201</v>
      </c>
      <c r="D108" s="256"/>
      <c r="E108" s="257"/>
      <c r="F108" s="124" t="s">
        <v>513</v>
      </c>
      <c r="G108" s="103">
        <v>0</v>
      </c>
      <c r="H108" s="103">
        <v>0</v>
      </c>
      <c r="I108" s="103">
        <v>0</v>
      </c>
      <c r="J108" s="103">
        <v>0</v>
      </c>
    </row>
    <row r="109" spans="1:10" ht="28.5" customHeight="1">
      <c r="A109" s="44"/>
      <c r="B109" s="225"/>
      <c r="C109" s="255" t="s">
        <v>202</v>
      </c>
      <c r="D109" s="256"/>
      <c r="E109" s="257"/>
      <c r="F109" s="124" t="s">
        <v>514</v>
      </c>
      <c r="G109" s="103">
        <v>24</v>
      </c>
      <c r="H109" s="103">
        <v>7</v>
      </c>
      <c r="I109" s="103">
        <v>0</v>
      </c>
      <c r="J109" s="103">
        <v>0</v>
      </c>
    </row>
    <row r="110" spans="1:10" ht="15" customHeight="1">
      <c r="A110" s="44"/>
      <c r="B110" s="225"/>
      <c r="C110" s="236" t="s">
        <v>203</v>
      </c>
      <c r="D110" s="237"/>
      <c r="E110" s="238"/>
      <c r="F110" s="124" t="s">
        <v>204</v>
      </c>
      <c r="G110" s="103">
        <v>6</v>
      </c>
      <c r="H110" s="103">
        <v>0</v>
      </c>
      <c r="I110" s="103">
        <v>6701</v>
      </c>
      <c r="J110" s="103">
        <v>0</v>
      </c>
    </row>
    <row r="111" spans="1:10" ht="28.5" customHeight="1">
      <c r="A111" s="44"/>
      <c r="B111" s="226"/>
      <c r="C111" s="239" t="s">
        <v>205</v>
      </c>
      <c r="D111" s="241"/>
      <c r="E111" s="240"/>
      <c r="F111" s="124" t="s">
        <v>206</v>
      </c>
      <c r="G111" s="103">
        <v>2</v>
      </c>
      <c r="H111" s="103">
        <v>0</v>
      </c>
      <c r="I111" s="103">
        <v>437</v>
      </c>
      <c r="J111" s="103">
        <v>0</v>
      </c>
    </row>
    <row r="112" spans="1:10" ht="14.25" customHeight="1">
      <c r="A112" s="44"/>
      <c r="B112" s="220" t="s">
        <v>207</v>
      </c>
      <c r="C112" s="220"/>
      <c r="D112" s="220"/>
      <c r="E112" s="220"/>
      <c r="F112" s="133">
        <v>27</v>
      </c>
      <c r="G112" s="102">
        <v>250</v>
      </c>
      <c r="H112" s="102">
        <v>164</v>
      </c>
      <c r="I112" s="102">
        <v>15264</v>
      </c>
      <c r="J112" s="102">
        <v>13498</v>
      </c>
    </row>
    <row r="113" spans="1:10" ht="14.25" customHeight="1">
      <c r="A113" s="44"/>
      <c r="B113" s="242" t="s">
        <v>79</v>
      </c>
      <c r="C113" s="247" t="s">
        <v>208</v>
      </c>
      <c r="D113" s="247"/>
      <c r="E113" s="247"/>
      <c r="F113" s="124" t="s">
        <v>515</v>
      </c>
      <c r="G113" s="103">
        <v>1</v>
      </c>
      <c r="H113" s="103">
        <v>1</v>
      </c>
      <c r="I113" s="103">
        <v>0</v>
      </c>
      <c r="J113" s="103">
        <v>0</v>
      </c>
    </row>
    <row r="114" spans="1:10" ht="15.75" customHeight="1">
      <c r="A114" s="44"/>
      <c r="B114" s="242"/>
      <c r="C114" s="219" t="s">
        <v>314</v>
      </c>
      <c r="D114" s="219"/>
      <c r="E114" s="219"/>
      <c r="F114" s="124" t="s">
        <v>516</v>
      </c>
      <c r="G114" s="103">
        <v>249</v>
      </c>
      <c r="H114" s="103">
        <v>163</v>
      </c>
      <c r="I114" s="103">
        <v>15264</v>
      </c>
      <c r="J114" s="103">
        <v>13498</v>
      </c>
    </row>
    <row r="115" spans="1:10" ht="13.5" customHeight="1">
      <c r="A115" s="44"/>
      <c r="B115" s="233" t="s">
        <v>209</v>
      </c>
      <c r="C115" s="233"/>
      <c r="D115" s="233"/>
      <c r="E115" s="233"/>
      <c r="F115" s="133">
        <v>28</v>
      </c>
      <c r="G115" s="102">
        <v>1121</v>
      </c>
      <c r="H115" s="102">
        <v>719</v>
      </c>
      <c r="I115" s="102">
        <v>397805</v>
      </c>
      <c r="J115" s="102">
        <v>231624</v>
      </c>
    </row>
    <row r="116" spans="1:10" ht="14.25" customHeight="1">
      <c r="A116" s="44"/>
      <c r="B116" s="224" t="s">
        <v>79</v>
      </c>
      <c r="C116" s="247" t="s">
        <v>208</v>
      </c>
      <c r="D116" s="247"/>
      <c r="E116" s="247"/>
      <c r="F116" s="124" t="s">
        <v>517</v>
      </c>
      <c r="G116" s="103">
        <v>166</v>
      </c>
      <c r="H116" s="103">
        <v>64</v>
      </c>
      <c r="I116" s="103">
        <v>76</v>
      </c>
      <c r="J116" s="103">
        <v>0</v>
      </c>
    </row>
    <row r="117" spans="1:10" ht="28.5" customHeight="1">
      <c r="A117" s="44"/>
      <c r="B117" s="225"/>
      <c r="C117" s="48" t="s">
        <v>142</v>
      </c>
      <c r="D117" s="255" t="s">
        <v>471</v>
      </c>
      <c r="E117" s="257"/>
      <c r="F117" s="127" t="s">
        <v>210</v>
      </c>
      <c r="G117" s="104">
        <v>2</v>
      </c>
      <c r="H117" s="104">
        <v>1</v>
      </c>
      <c r="I117" s="104">
        <v>0</v>
      </c>
      <c r="J117" s="104">
        <v>0</v>
      </c>
    </row>
    <row r="118" spans="1:10" ht="15" customHeight="1">
      <c r="A118" s="44"/>
      <c r="B118" s="225"/>
      <c r="C118" s="219" t="s">
        <v>118</v>
      </c>
      <c r="D118" s="219"/>
      <c r="E118" s="219"/>
      <c r="F118" s="124" t="s">
        <v>518</v>
      </c>
      <c r="G118" s="103">
        <v>8</v>
      </c>
      <c r="H118" s="103">
        <v>4</v>
      </c>
      <c r="I118" s="103">
        <v>0</v>
      </c>
      <c r="J118" s="103">
        <v>0</v>
      </c>
    </row>
    <row r="119" spans="1:10" ht="15.75" customHeight="1">
      <c r="A119" s="44"/>
      <c r="B119" s="225"/>
      <c r="C119" s="248" t="s">
        <v>211</v>
      </c>
      <c r="D119" s="248"/>
      <c r="E119" s="248"/>
      <c r="F119" s="124" t="s">
        <v>519</v>
      </c>
      <c r="G119" s="103">
        <v>12</v>
      </c>
      <c r="H119" s="103">
        <v>3</v>
      </c>
      <c r="I119" s="103">
        <v>0</v>
      </c>
      <c r="J119" s="103">
        <v>0</v>
      </c>
    </row>
    <row r="120" spans="1:10" ht="28.5" customHeight="1">
      <c r="A120" s="44"/>
      <c r="B120" s="225"/>
      <c r="C120" s="248" t="s">
        <v>120</v>
      </c>
      <c r="D120" s="248"/>
      <c r="E120" s="248"/>
      <c r="F120" s="124" t="s">
        <v>520</v>
      </c>
      <c r="G120" s="103">
        <v>115</v>
      </c>
      <c r="H120" s="103">
        <v>66</v>
      </c>
      <c r="I120" s="103">
        <v>151</v>
      </c>
      <c r="J120" s="103">
        <v>151</v>
      </c>
    </row>
    <row r="121" spans="1:10" ht="28.5" customHeight="1">
      <c r="A121" s="44"/>
      <c r="B121" s="225"/>
      <c r="C121" s="217" t="s">
        <v>472</v>
      </c>
      <c r="D121" s="249"/>
      <c r="E121" s="218"/>
      <c r="F121" s="127" t="s">
        <v>521</v>
      </c>
      <c r="G121" s="104">
        <v>629</v>
      </c>
      <c r="H121" s="104">
        <v>460</v>
      </c>
      <c r="I121" s="104">
        <v>395885</v>
      </c>
      <c r="J121" s="104">
        <v>231471</v>
      </c>
    </row>
    <row r="122" spans="1:10" ht="14.25" customHeight="1">
      <c r="A122" s="44"/>
      <c r="B122" s="225"/>
      <c r="C122" s="243" t="s">
        <v>142</v>
      </c>
      <c r="D122" s="219" t="s">
        <v>212</v>
      </c>
      <c r="E122" s="219"/>
      <c r="F122" s="124" t="s">
        <v>213</v>
      </c>
      <c r="G122" s="103">
        <v>5</v>
      </c>
      <c r="H122" s="103">
        <v>4</v>
      </c>
      <c r="I122" s="103">
        <v>3021</v>
      </c>
      <c r="J122" s="103">
        <v>0</v>
      </c>
    </row>
    <row r="123" spans="1:10" ht="15" customHeight="1">
      <c r="A123" s="44"/>
      <c r="B123" s="225"/>
      <c r="C123" s="243"/>
      <c r="D123" s="219" t="s">
        <v>214</v>
      </c>
      <c r="E123" s="219"/>
      <c r="F123" s="124" t="s">
        <v>215</v>
      </c>
      <c r="G123" s="103">
        <v>621</v>
      </c>
      <c r="H123" s="103">
        <v>456</v>
      </c>
      <c r="I123" s="103">
        <v>392864</v>
      </c>
      <c r="J123" s="103">
        <v>231471</v>
      </c>
    </row>
    <row r="124" spans="1:10" ht="15" customHeight="1">
      <c r="A124" s="44"/>
      <c r="B124" s="250"/>
      <c r="C124" s="244" t="s">
        <v>216</v>
      </c>
      <c r="D124" s="236" t="s">
        <v>165</v>
      </c>
      <c r="E124" s="238"/>
      <c r="F124" s="124" t="s">
        <v>217</v>
      </c>
      <c r="G124" s="103">
        <v>0</v>
      </c>
      <c r="H124" s="103">
        <v>0</v>
      </c>
      <c r="I124" s="103">
        <v>0</v>
      </c>
      <c r="J124" s="103">
        <v>0</v>
      </c>
    </row>
    <row r="125" spans="1:10" ht="13.5" customHeight="1">
      <c r="A125" s="44"/>
      <c r="B125" s="250"/>
      <c r="C125" s="245"/>
      <c r="D125" s="236" t="s">
        <v>166</v>
      </c>
      <c r="E125" s="238"/>
      <c r="F125" s="124" t="s">
        <v>218</v>
      </c>
      <c r="G125" s="103">
        <v>466</v>
      </c>
      <c r="H125" s="103">
        <v>372</v>
      </c>
      <c r="I125" s="103">
        <v>50333</v>
      </c>
      <c r="J125" s="103">
        <v>27817</v>
      </c>
    </row>
    <row r="126" spans="1:10" ht="14.25" customHeight="1">
      <c r="A126" s="44"/>
      <c r="B126" s="251"/>
      <c r="C126" s="246"/>
      <c r="D126" s="236" t="s">
        <v>167</v>
      </c>
      <c r="E126" s="238"/>
      <c r="F126" s="124" t="s">
        <v>219</v>
      </c>
      <c r="G126" s="103">
        <v>16</v>
      </c>
      <c r="H126" s="103">
        <v>4</v>
      </c>
      <c r="I126" s="103">
        <v>571</v>
      </c>
      <c r="J126" s="103">
        <v>58</v>
      </c>
    </row>
    <row r="127" spans="1:10" ht="12.75">
      <c r="A127" s="44"/>
      <c r="B127" s="233" t="s">
        <v>220</v>
      </c>
      <c r="C127" s="233"/>
      <c r="D127" s="233"/>
      <c r="E127" s="233"/>
      <c r="F127" s="133">
        <v>29</v>
      </c>
      <c r="G127" s="102">
        <v>9</v>
      </c>
      <c r="H127" s="102">
        <v>5</v>
      </c>
      <c r="I127" s="102">
        <v>0</v>
      </c>
      <c r="J127" s="102">
        <v>0</v>
      </c>
    </row>
    <row r="128" spans="1:10" ht="13.5" customHeight="1">
      <c r="A128" s="44"/>
      <c r="B128" s="224" t="s">
        <v>79</v>
      </c>
      <c r="C128" s="255" t="s">
        <v>221</v>
      </c>
      <c r="D128" s="256"/>
      <c r="E128" s="257"/>
      <c r="F128" s="124" t="s">
        <v>522</v>
      </c>
      <c r="G128" s="103">
        <v>1</v>
      </c>
      <c r="H128" s="103">
        <v>1</v>
      </c>
      <c r="I128" s="103">
        <v>0</v>
      </c>
      <c r="J128" s="103">
        <v>0</v>
      </c>
    </row>
    <row r="129" spans="1:10" ht="14.25" customHeight="1">
      <c r="A129" s="44"/>
      <c r="B129" s="225"/>
      <c r="C129" s="244" t="s">
        <v>142</v>
      </c>
      <c r="D129" s="236" t="s">
        <v>222</v>
      </c>
      <c r="E129" s="238"/>
      <c r="F129" s="124" t="s">
        <v>223</v>
      </c>
      <c r="G129" s="103">
        <v>0</v>
      </c>
      <c r="H129" s="103">
        <v>0</v>
      </c>
      <c r="I129" s="103">
        <v>0</v>
      </c>
      <c r="J129" s="103">
        <v>0</v>
      </c>
    </row>
    <row r="130" spans="1:10" ht="13.5" customHeight="1">
      <c r="A130" s="44"/>
      <c r="B130" s="225"/>
      <c r="C130" s="245"/>
      <c r="D130" s="236" t="s">
        <v>224</v>
      </c>
      <c r="E130" s="238"/>
      <c r="F130" s="124" t="s">
        <v>225</v>
      </c>
      <c r="G130" s="103">
        <v>1</v>
      </c>
      <c r="H130" s="103">
        <v>1</v>
      </c>
      <c r="I130" s="103">
        <v>0</v>
      </c>
      <c r="J130" s="103">
        <v>0</v>
      </c>
    </row>
    <row r="131" spans="1:10" ht="13.5" customHeight="1">
      <c r="A131" s="44"/>
      <c r="B131" s="225"/>
      <c r="C131" s="246"/>
      <c r="D131" s="236" t="s">
        <v>226</v>
      </c>
      <c r="E131" s="238"/>
      <c r="F131" s="124" t="s">
        <v>227</v>
      </c>
      <c r="G131" s="103">
        <v>0</v>
      </c>
      <c r="H131" s="103">
        <v>0</v>
      </c>
      <c r="I131" s="103">
        <v>0</v>
      </c>
      <c r="J131" s="103">
        <v>0</v>
      </c>
    </row>
    <row r="132" spans="1:10" ht="14.25" customHeight="1">
      <c r="A132" s="44"/>
      <c r="B132" s="225"/>
      <c r="C132" s="247" t="s">
        <v>208</v>
      </c>
      <c r="D132" s="247"/>
      <c r="E132" s="247"/>
      <c r="F132" s="128" t="s">
        <v>228</v>
      </c>
      <c r="G132" s="103">
        <v>0</v>
      </c>
      <c r="H132" s="103">
        <v>0</v>
      </c>
      <c r="I132" s="103">
        <v>0</v>
      </c>
      <c r="J132" s="103">
        <v>0</v>
      </c>
    </row>
    <row r="133" spans="1:10" ht="14.25" customHeight="1">
      <c r="A133" s="44"/>
      <c r="B133" s="225"/>
      <c r="C133" s="244" t="s">
        <v>142</v>
      </c>
      <c r="D133" s="236" t="s">
        <v>222</v>
      </c>
      <c r="E133" s="238"/>
      <c r="F133" s="124" t="s">
        <v>229</v>
      </c>
      <c r="G133" s="103">
        <v>0</v>
      </c>
      <c r="H133" s="103">
        <v>0</v>
      </c>
      <c r="I133" s="103">
        <v>0</v>
      </c>
      <c r="J133" s="103">
        <v>0</v>
      </c>
    </row>
    <row r="134" spans="1:10" ht="13.5" customHeight="1">
      <c r="A134" s="44"/>
      <c r="B134" s="225"/>
      <c r="C134" s="245"/>
      <c r="D134" s="236" t="s">
        <v>224</v>
      </c>
      <c r="E134" s="238"/>
      <c r="F134" s="124" t="s">
        <v>230</v>
      </c>
      <c r="G134" s="103">
        <v>0</v>
      </c>
      <c r="H134" s="103">
        <v>0</v>
      </c>
      <c r="I134" s="103">
        <v>0</v>
      </c>
      <c r="J134" s="103">
        <v>0</v>
      </c>
    </row>
    <row r="135" spans="1:10" ht="13.5" customHeight="1">
      <c r="A135" s="44"/>
      <c r="B135" s="225"/>
      <c r="C135" s="246"/>
      <c r="D135" s="236" t="s">
        <v>226</v>
      </c>
      <c r="E135" s="238"/>
      <c r="F135" s="124" t="s">
        <v>231</v>
      </c>
      <c r="G135" s="103">
        <v>0</v>
      </c>
      <c r="H135" s="103">
        <v>0</v>
      </c>
      <c r="I135" s="103">
        <v>0</v>
      </c>
      <c r="J135" s="103">
        <v>0</v>
      </c>
    </row>
    <row r="136" spans="1:10" ht="13.5" customHeight="1">
      <c r="A136" s="44"/>
      <c r="B136" s="225"/>
      <c r="C136" s="255" t="s">
        <v>232</v>
      </c>
      <c r="D136" s="256"/>
      <c r="E136" s="257"/>
      <c r="F136" s="124" t="s">
        <v>523</v>
      </c>
      <c r="G136" s="103">
        <v>0</v>
      </c>
      <c r="H136" s="103">
        <v>0</v>
      </c>
      <c r="I136" s="103">
        <v>0</v>
      </c>
      <c r="J136" s="103">
        <v>0</v>
      </c>
    </row>
    <row r="137" spans="1:10" ht="14.25" customHeight="1">
      <c r="A137" s="44"/>
      <c r="B137" s="225"/>
      <c r="C137" s="255" t="s">
        <v>233</v>
      </c>
      <c r="D137" s="256"/>
      <c r="E137" s="257"/>
      <c r="F137" s="124" t="s">
        <v>524</v>
      </c>
      <c r="G137" s="103">
        <v>0</v>
      </c>
      <c r="H137" s="103">
        <v>0</v>
      </c>
      <c r="I137" s="103">
        <v>0</v>
      </c>
      <c r="J137" s="103">
        <v>0</v>
      </c>
    </row>
    <row r="138" spans="1:10" ht="14.25" customHeight="1">
      <c r="A138" s="44"/>
      <c r="B138" s="225"/>
      <c r="C138" s="255" t="s">
        <v>234</v>
      </c>
      <c r="D138" s="256"/>
      <c r="E138" s="257"/>
      <c r="F138" s="124" t="s">
        <v>525</v>
      </c>
      <c r="G138" s="103">
        <v>0</v>
      </c>
      <c r="H138" s="103">
        <v>0</v>
      </c>
      <c r="I138" s="103">
        <v>0</v>
      </c>
      <c r="J138" s="103">
        <v>0</v>
      </c>
    </row>
    <row r="139" spans="1:10" ht="15" customHeight="1">
      <c r="A139" s="44"/>
      <c r="B139" s="225"/>
      <c r="C139" s="219" t="s">
        <v>235</v>
      </c>
      <c r="D139" s="219"/>
      <c r="E139" s="219"/>
      <c r="F139" s="124" t="s">
        <v>526</v>
      </c>
      <c r="G139" s="103">
        <v>0</v>
      </c>
      <c r="H139" s="103">
        <v>0</v>
      </c>
      <c r="I139" s="103">
        <v>0</v>
      </c>
      <c r="J139" s="103">
        <v>0</v>
      </c>
    </row>
    <row r="140" spans="1:10" ht="13.5" customHeight="1">
      <c r="A140" s="44"/>
      <c r="B140" s="225"/>
      <c r="C140" s="219" t="s">
        <v>236</v>
      </c>
      <c r="D140" s="219"/>
      <c r="E140" s="219"/>
      <c r="F140" s="124" t="s">
        <v>527</v>
      </c>
      <c r="G140" s="103">
        <v>4</v>
      </c>
      <c r="H140" s="103">
        <v>0</v>
      </c>
      <c r="I140" s="103">
        <v>0</v>
      </c>
      <c r="J140" s="103">
        <v>0</v>
      </c>
    </row>
    <row r="141" spans="1:10" ht="15" customHeight="1">
      <c r="A141" s="44"/>
      <c r="B141" s="225"/>
      <c r="C141" s="227" t="s">
        <v>237</v>
      </c>
      <c r="D141" s="278"/>
      <c r="E141" s="228"/>
      <c r="F141" s="129" t="s">
        <v>528</v>
      </c>
      <c r="G141" s="104">
        <v>0</v>
      </c>
      <c r="H141" s="104">
        <v>0</v>
      </c>
      <c r="I141" s="104">
        <v>0</v>
      </c>
      <c r="J141" s="104">
        <v>0</v>
      </c>
    </row>
    <row r="142" spans="1:10" ht="27.75" customHeight="1">
      <c r="A142" s="44"/>
      <c r="B142" s="225"/>
      <c r="C142" s="227" t="s">
        <v>238</v>
      </c>
      <c r="D142" s="278"/>
      <c r="E142" s="228"/>
      <c r="F142" s="127" t="s">
        <v>529</v>
      </c>
      <c r="G142" s="104">
        <v>4</v>
      </c>
      <c r="H142" s="104">
        <v>4</v>
      </c>
      <c r="I142" s="104">
        <v>0</v>
      </c>
      <c r="J142" s="104">
        <v>0</v>
      </c>
    </row>
    <row r="143" spans="1:10" ht="27" customHeight="1">
      <c r="A143" s="44"/>
      <c r="B143" s="225"/>
      <c r="C143" s="217" t="s">
        <v>239</v>
      </c>
      <c r="D143" s="249"/>
      <c r="E143" s="218"/>
      <c r="F143" s="127" t="s">
        <v>530</v>
      </c>
      <c r="G143" s="104">
        <v>0</v>
      </c>
      <c r="H143" s="104">
        <v>0</v>
      </c>
      <c r="I143" s="104">
        <v>0</v>
      </c>
      <c r="J143" s="104">
        <v>0</v>
      </c>
    </row>
    <row r="144" spans="1:10" ht="14.25" customHeight="1">
      <c r="A144" s="44"/>
      <c r="B144" s="233" t="s">
        <v>240</v>
      </c>
      <c r="C144" s="233"/>
      <c r="D144" s="233"/>
      <c r="E144" s="233"/>
      <c r="F144" s="133">
        <v>30</v>
      </c>
      <c r="G144" s="102">
        <v>21</v>
      </c>
      <c r="H144" s="102">
        <v>9</v>
      </c>
      <c r="I144" s="102">
        <v>0</v>
      </c>
      <c r="J144" s="102">
        <v>0</v>
      </c>
    </row>
    <row r="145" spans="1:10" ht="14.25" customHeight="1">
      <c r="A145" s="44"/>
      <c r="B145" s="242" t="s">
        <v>79</v>
      </c>
      <c r="C145" s="219" t="s">
        <v>241</v>
      </c>
      <c r="D145" s="219"/>
      <c r="E145" s="219"/>
      <c r="F145" s="124" t="s">
        <v>531</v>
      </c>
      <c r="G145" s="103">
        <v>0</v>
      </c>
      <c r="H145" s="103">
        <v>0</v>
      </c>
      <c r="I145" s="103">
        <v>0</v>
      </c>
      <c r="J145" s="103">
        <v>0</v>
      </c>
    </row>
    <row r="146" spans="1:10" ht="14.25" customHeight="1">
      <c r="A146" s="44"/>
      <c r="B146" s="242"/>
      <c r="C146" s="219" t="s">
        <v>242</v>
      </c>
      <c r="D146" s="219"/>
      <c r="E146" s="219"/>
      <c r="F146" s="124" t="s">
        <v>243</v>
      </c>
      <c r="G146" s="103">
        <v>7</v>
      </c>
      <c r="H146" s="103">
        <v>0</v>
      </c>
      <c r="I146" s="103">
        <v>0</v>
      </c>
      <c r="J146" s="103">
        <v>0</v>
      </c>
    </row>
    <row r="147" spans="1:10" ht="14.25" customHeight="1">
      <c r="A147" s="44"/>
      <c r="B147" s="242"/>
      <c r="C147" s="219" t="s">
        <v>226</v>
      </c>
      <c r="D147" s="219"/>
      <c r="E147" s="219"/>
      <c r="F147" s="124" t="s">
        <v>532</v>
      </c>
      <c r="G147" s="103">
        <v>13</v>
      </c>
      <c r="H147" s="103">
        <v>8</v>
      </c>
      <c r="I147" s="103">
        <v>0</v>
      </c>
      <c r="J147" s="103">
        <v>0</v>
      </c>
    </row>
    <row r="148" spans="1:10" ht="54.75" customHeight="1">
      <c r="A148" s="44"/>
      <c r="B148" s="220" t="s">
        <v>421</v>
      </c>
      <c r="C148" s="220"/>
      <c r="D148" s="220"/>
      <c r="E148" s="220"/>
      <c r="F148" s="133">
        <v>31</v>
      </c>
      <c r="G148" s="102">
        <v>1274</v>
      </c>
      <c r="H148" s="102">
        <v>419</v>
      </c>
      <c r="I148" s="102">
        <v>515</v>
      </c>
      <c r="J148" s="102">
        <v>515</v>
      </c>
    </row>
    <row r="149" spans="1:10" ht="14.25" customHeight="1">
      <c r="A149" s="44"/>
      <c r="B149" s="242" t="s">
        <v>79</v>
      </c>
      <c r="C149" s="219" t="s">
        <v>241</v>
      </c>
      <c r="D149" s="219"/>
      <c r="E149" s="219"/>
      <c r="F149" s="124" t="s">
        <v>533</v>
      </c>
      <c r="G149" s="103">
        <v>650</v>
      </c>
      <c r="H149" s="103">
        <v>135</v>
      </c>
      <c r="I149" s="103">
        <v>0</v>
      </c>
      <c r="J149" s="103">
        <v>0</v>
      </c>
    </row>
    <row r="150" spans="1:10" ht="14.25" customHeight="1">
      <c r="A150" s="44"/>
      <c r="B150" s="242"/>
      <c r="C150" s="243" t="s">
        <v>142</v>
      </c>
      <c r="D150" s="219" t="s">
        <v>244</v>
      </c>
      <c r="E150" s="219"/>
      <c r="F150" s="124" t="s">
        <v>534</v>
      </c>
      <c r="G150" s="103">
        <v>266</v>
      </c>
      <c r="H150" s="103">
        <v>77</v>
      </c>
      <c r="I150" s="103">
        <v>0</v>
      </c>
      <c r="J150" s="103">
        <v>0</v>
      </c>
    </row>
    <row r="151" spans="1:10" ht="14.25" customHeight="1">
      <c r="A151" s="44"/>
      <c r="B151" s="242"/>
      <c r="C151" s="243"/>
      <c r="D151" s="219" t="s">
        <v>245</v>
      </c>
      <c r="E151" s="219"/>
      <c r="F151" s="124" t="s">
        <v>535</v>
      </c>
      <c r="G151" s="103">
        <v>277</v>
      </c>
      <c r="H151" s="103">
        <v>23</v>
      </c>
      <c r="I151" s="103">
        <v>0</v>
      </c>
      <c r="J151" s="103">
        <v>0</v>
      </c>
    </row>
    <row r="152" spans="1:10" ht="13.5" customHeight="1">
      <c r="A152" s="44"/>
      <c r="B152" s="242"/>
      <c r="C152" s="219" t="s">
        <v>242</v>
      </c>
      <c r="D152" s="219"/>
      <c r="E152" s="219"/>
      <c r="F152" s="124" t="s">
        <v>246</v>
      </c>
      <c r="G152" s="103">
        <v>198</v>
      </c>
      <c r="H152" s="103">
        <v>30</v>
      </c>
      <c r="I152" s="103">
        <v>0</v>
      </c>
      <c r="J152" s="103">
        <v>0</v>
      </c>
    </row>
    <row r="153" spans="1:10" ht="13.5" customHeight="1">
      <c r="A153" s="44"/>
      <c r="B153" s="242"/>
      <c r="C153" s="219" t="s">
        <v>226</v>
      </c>
      <c r="D153" s="219"/>
      <c r="E153" s="219"/>
      <c r="F153" s="124" t="s">
        <v>536</v>
      </c>
      <c r="G153" s="103">
        <v>162</v>
      </c>
      <c r="H153" s="103">
        <v>76</v>
      </c>
      <c r="I153" s="103">
        <v>0</v>
      </c>
      <c r="J153" s="103">
        <v>0</v>
      </c>
    </row>
    <row r="154" spans="1:10" ht="14.25" customHeight="1">
      <c r="A154" s="44"/>
      <c r="B154" s="242"/>
      <c r="C154" s="219" t="s">
        <v>247</v>
      </c>
      <c r="D154" s="219"/>
      <c r="E154" s="219"/>
      <c r="F154" s="124" t="s">
        <v>248</v>
      </c>
      <c r="G154" s="103">
        <v>202</v>
      </c>
      <c r="H154" s="103">
        <v>160</v>
      </c>
      <c r="I154" s="103">
        <v>241</v>
      </c>
      <c r="J154" s="103">
        <v>241</v>
      </c>
    </row>
    <row r="155" spans="1:10" ht="13.5" customHeight="1">
      <c r="A155" s="44"/>
      <c r="B155" s="242"/>
      <c r="C155" s="94" t="s">
        <v>142</v>
      </c>
      <c r="D155" s="219" t="s">
        <v>249</v>
      </c>
      <c r="E155" s="219"/>
      <c r="F155" s="125" t="s">
        <v>250</v>
      </c>
      <c r="G155" s="103">
        <v>70</v>
      </c>
      <c r="H155" s="103">
        <v>65</v>
      </c>
      <c r="I155" s="103">
        <v>0</v>
      </c>
      <c r="J155" s="103">
        <v>0</v>
      </c>
    </row>
    <row r="156" spans="1:10" ht="26.25" customHeight="1">
      <c r="A156" s="44"/>
      <c r="B156" s="220" t="s">
        <v>251</v>
      </c>
      <c r="C156" s="220"/>
      <c r="D156" s="220"/>
      <c r="E156" s="220"/>
      <c r="F156" s="133">
        <v>32</v>
      </c>
      <c r="G156" s="102">
        <v>2454</v>
      </c>
      <c r="H156" s="102">
        <v>1444</v>
      </c>
      <c r="I156" s="107"/>
      <c r="J156" s="102">
        <v>63028</v>
      </c>
    </row>
    <row r="157" spans="1:10" ht="27.75" customHeight="1">
      <c r="A157" s="44"/>
      <c r="B157" s="224" t="s">
        <v>79</v>
      </c>
      <c r="C157" s="239" t="s">
        <v>252</v>
      </c>
      <c r="D157" s="241"/>
      <c r="E157" s="240"/>
      <c r="F157" s="124" t="s">
        <v>253</v>
      </c>
      <c r="G157" s="103">
        <v>1073</v>
      </c>
      <c r="H157" s="103">
        <v>375</v>
      </c>
      <c r="I157" s="107"/>
      <c r="J157" s="107"/>
    </row>
    <row r="158" spans="1:10" ht="15.75" customHeight="1">
      <c r="A158" s="44"/>
      <c r="B158" s="225"/>
      <c r="C158" s="224" t="s">
        <v>142</v>
      </c>
      <c r="D158" s="236" t="s">
        <v>254</v>
      </c>
      <c r="E158" s="238"/>
      <c r="F158" s="125" t="s">
        <v>255</v>
      </c>
      <c r="G158" s="103">
        <v>19</v>
      </c>
      <c r="H158" s="103">
        <v>10</v>
      </c>
      <c r="I158" s="107"/>
      <c r="J158" s="107"/>
    </row>
    <row r="159" spans="1:10" ht="14.25" customHeight="1">
      <c r="A159" s="44"/>
      <c r="B159" s="225"/>
      <c r="C159" s="225"/>
      <c r="D159" s="236" t="s">
        <v>256</v>
      </c>
      <c r="E159" s="238"/>
      <c r="F159" s="125" t="s">
        <v>257</v>
      </c>
      <c r="G159" s="103">
        <v>17</v>
      </c>
      <c r="H159" s="103">
        <v>0</v>
      </c>
      <c r="I159" s="107"/>
      <c r="J159" s="107"/>
    </row>
    <row r="160" spans="1:10" ht="12.75" customHeight="1">
      <c r="A160" s="44"/>
      <c r="B160" s="225"/>
      <c r="C160" s="225"/>
      <c r="D160" s="236" t="s">
        <v>244</v>
      </c>
      <c r="E160" s="238"/>
      <c r="F160" s="125" t="s">
        <v>258</v>
      </c>
      <c r="G160" s="103">
        <v>58</v>
      </c>
      <c r="H160" s="103">
        <v>16</v>
      </c>
      <c r="I160" s="107"/>
      <c r="J160" s="107"/>
    </row>
    <row r="161" spans="1:10" ht="17.25" customHeight="1">
      <c r="A161" s="44"/>
      <c r="B161" s="225"/>
      <c r="C161" s="225"/>
      <c r="D161" s="239" t="s">
        <v>259</v>
      </c>
      <c r="E161" s="240"/>
      <c r="F161" s="125" t="s">
        <v>260</v>
      </c>
      <c r="G161" s="103">
        <v>0</v>
      </c>
      <c r="H161" s="103">
        <v>0</v>
      </c>
      <c r="I161" s="107"/>
      <c r="J161" s="107"/>
    </row>
    <row r="162" spans="1:10" ht="27.75" customHeight="1">
      <c r="A162" s="44"/>
      <c r="B162" s="225"/>
      <c r="C162" s="225"/>
      <c r="D162" s="239" t="s">
        <v>261</v>
      </c>
      <c r="E162" s="240"/>
      <c r="F162" s="125" t="s">
        <v>262</v>
      </c>
      <c r="G162" s="103">
        <v>38</v>
      </c>
      <c r="H162" s="103">
        <v>18</v>
      </c>
      <c r="I162" s="107"/>
      <c r="J162" s="107"/>
    </row>
    <row r="163" spans="1:10" ht="15.75" customHeight="1">
      <c r="A163" s="44"/>
      <c r="B163" s="225"/>
      <c r="C163" s="225"/>
      <c r="D163" s="239" t="s">
        <v>422</v>
      </c>
      <c r="E163" s="240"/>
      <c r="F163" s="125" t="s">
        <v>263</v>
      </c>
      <c r="G163" s="103">
        <v>6</v>
      </c>
      <c r="H163" s="103">
        <v>5</v>
      </c>
      <c r="I163" s="107"/>
      <c r="J163" s="107"/>
    </row>
    <row r="164" spans="1:10" ht="27.75" customHeight="1">
      <c r="A164" s="44"/>
      <c r="B164" s="225"/>
      <c r="C164" s="225"/>
      <c r="D164" s="234" t="s">
        <v>423</v>
      </c>
      <c r="E164" s="235"/>
      <c r="F164" s="125" t="s">
        <v>264</v>
      </c>
      <c r="G164" s="103">
        <v>1</v>
      </c>
      <c r="H164" s="103">
        <v>0</v>
      </c>
      <c r="I164" s="107"/>
      <c r="J164" s="107"/>
    </row>
    <row r="165" spans="1:10" ht="15.75" customHeight="1">
      <c r="A165" s="44"/>
      <c r="B165" s="225"/>
      <c r="C165" s="225"/>
      <c r="D165" s="234" t="s">
        <v>245</v>
      </c>
      <c r="E165" s="235"/>
      <c r="F165" s="125" t="s">
        <v>424</v>
      </c>
      <c r="G165" s="103">
        <v>38</v>
      </c>
      <c r="H165" s="103">
        <v>6</v>
      </c>
      <c r="I165" s="107"/>
      <c r="J165" s="107"/>
    </row>
    <row r="166" spans="1:10" ht="13.5" customHeight="1">
      <c r="A166" s="44"/>
      <c r="B166" s="225"/>
      <c r="C166" s="226"/>
      <c r="D166" s="234" t="s">
        <v>425</v>
      </c>
      <c r="E166" s="235"/>
      <c r="F166" s="125" t="s">
        <v>426</v>
      </c>
      <c r="G166" s="103">
        <v>2</v>
      </c>
      <c r="H166" s="103">
        <v>0</v>
      </c>
      <c r="I166" s="107"/>
      <c r="J166" s="107"/>
    </row>
    <row r="167" spans="1:10" ht="13.5" customHeight="1">
      <c r="A167" s="44"/>
      <c r="B167" s="225"/>
      <c r="C167" s="236" t="s">
        <v>265</v>
      </c>
      <c r="D167" s="237"/>
      <c r="E167" s="238"/>
      <c r="F167" s="124" t="s">
        <v>266</v>
      </c>
      <c r="G167" s="103">
        <v>1381</v>
      </c>
      <c r="H167" s="103">
        <v>1069</v>
      </c>
      <c r="I167" s="107"/>
      <c r="J167" s="103">
        <v>63028</v>
      </c>
    </row>
    <row r="168" spans="1:10" ht="32.25" customHeight="1">
      <c r="A168" s="44"/>
      <c r="B168" s="225"/>
      <c r="C168" s="224" t="s">
        <v>142</v>
      </c>
      <c r="D168" s="239" t="s">
        <v>267</v>
      </c>
      <c r="E168" s="240"/>
      <c r="F168" s="125" t="s">
        <v>268</v>
      </c>
      <c r="G168" s="103">
        <v>26</v>
      </c>
      <c r="H168" s="103">
        <v>19</v>
      </c>
      <c r="I168" s="108"/>
      <c r="J168" s="103">
        <v>148</v>
      </c>
    </row>
    <row r="169" spans="1:10" ht="41.25" customHeight="1">
      <c r="A169" s="44"/>
      <c r="B169" s="225"/>
      <c r="C169" s="225"/>
      <c r="D169" s="239" t="s">
        <v>269</v>
      </c>
      <c r="E169" s="240"/>
      <c r="F169" s="125" t="s">
        <v>270</v>
      </c>
      <c r="G169" s="103">
        <v>653</v>
      </c>
      <c r="H169" s="103">
        <v>531</v>
      </c>
      <c r="I169" s="108"/>
      <c r="J169" s="103">
        <v>6269</v>
      </c>
    </row>
    <row r="170" spans="1:10" ht="15" customHeight="1">
      <c r="A170" s="44"/>
      <c r="B170" s="225"/>
      <c r="C170" s="225"/>
      <c r="D170" s="239" t="s">
        <v>271</v>
      </c>
      <c r="E170" s="240"/>
      <c r="F170" s="125" t="s">
        <v>272</v>
      </c>
      <c r="G170" s="103">
        <v>66</v>
      </c>
      <c r="H170" s="103">
        <v>46</v>
      </c>
      <c r="I170" s="108"/>
      <c r="J170" s="103">
        <v>460</v>
      </c>
    </row>
    <row r="171" spans="1:10" ht="15.75" customHeight="1">
      <c r="A171" s="44"/>
      <c r="B171" s="225"/>
      <c r="C171" s="225"/>
      <c r="D171" s="234" t="s">
        <v>273</v>
      </c>
      <c r="E171" s="235"/>
      <c r="F171" s="125" t="s">
        <v>274</v>
      </c>
      <c r="G171" s="103">
        <v>204</v>
      </c>
      <c r="H171" s="103">
        <v>180</v>
      </c>
      <c r="I171" s="108"/>
      <c r="J171" s="103">
        <v>775</v>
      </c>
    </row>
    <row r="172" spans="1:10" ht="57.75" customHeight="1">
      <c r="A172" s="44"/>
      <c r="B172" s="225"/>
      <c r="C172" s="225"/>
      <c r="D172" s="217" t="s">
        <v>427</v>
      </c>
      <c r="E172" s="218"/>
      <c r="F172" s="126" t="s">
        <v>275</v>
      </c>
      <c r="G172" s="104">
        <v>69</v>
      </c>
      <c r="H172" s="104">
        <v>53</v>
      </c>
      <c r="I172" s="109"/>
      <c r="J172" s="104">
        <v>1354</v>
      </c>
    </row>
    <row r="173" spans="1:10" ht="27" customHeight="1">
      <c r="A173" s="44"/>
      <c r="B173" s="225"/>
      <c r="C173" s="225"/>
      <c r="D173" s="239" t="s">
        <v>276</v>
      </c>
      <c r="E173" s="240"/>
      <c r="F173" s="125" t="s">
        <v>277</v>
      </c>
      <c r="G173" s="103">
        <v>47</v>
      </c>
      <c r="H173" s="103">
        <v>19</v>
      </c>
      <c r="I173" s="108"/>
      <c r="J173" s="103">
        <v>44164</v>
      </c>
    </row>
    <row r="174" spans="1:10" ht="29.25" customHeight="1">
      <c r="A174" s="44"/>
      <c r="B174" s="225"/>
      <c r="C174" s="225"/>
      <c r="D174" s="227" t="s">
        <v>0</v>
      </c>
      <c r="E174" s="228"/>
      <c r="F174" s="125" t="s">
        <v>1</v>
      </c>
      <c r="G174" s="103">
        <v>18</v>
      </c>
      <c r="H174" s="103">
        <v>13</v>
      </c>
      <c r="I174" s="108"/>
      <c r="J174" s="103">
        <v>960</v>
      </c>
    </row>
    <row r="175" spans="1:10" ht="39.75" customHeight="1">
      <c r="A175" s="44"/>
      <c r="B175" s="225"/>
      <c r="C175" s="226"/>
      <c r="D175" s="227" t="s">
        <v>428</v>
      </c>
      <c r="E175" s="228"/>
      <c r="F175" s="125" t="s">
        <v>4</v>
      </c>
      <c r="G175" s="103">
        <v>0</v>
      </c>
      <c r="H175" s="103">
        <v>0</v>
      </c>
      <c r="I175" s="108"/>
      <c r="J175" s="103">
        <v>0</v>
      </c>
    </row>
    <row r="176" spans="1:10" ht="26.25" customHeight="1">
      <c r="A176" s="44"/>
      <c r="B176" s="226"/>
      <c r="C176" s="48" t="s">
        <v>2</v>
      </c>
      <c r="D176" s="227" t="s">
        <v>3</v>
      </c>
      <c r="E176" s="228"/>
      <c r="F176" s="125" t="s">
        <v>429</v>
      </c>
      <c r="G176" s="103">
        <v>1</v>
      </c>
      <c r="H176" s="103">
        <v>1</v>
      </c>
      <c r="I176" s="108"/>
      <c r="J176" s="103">
        <v>1</v>
      </c>
    </row>
    <row r="177" spans="1:10" ht="24.75" customHeight="1">
      <c r="A177" s="44"/>
      <c r="B177" s="220" t="s">
        <v>5</v>
      </c>
      <c r="C177" s="220"/>
      <c r="D177" s="220"/>
      <c r="E177" s="220"/>
      <c r="F177" s="133">
        <v>33</v>
      </c>
      <c r="G177" s="102">
        <v>475</v>
      </c>
      <c r="H177" s="102">
        <v>365</v>
      </c>
      <c r="I177" s="102">
        <v>670659</v>
      </c>
      <c r="J177" s="102">
        <v>31563</v>
      </c>
    </row>
    <row r="178" spans="1:10" ht="15" customHeight="1">
      <c r="A178" s="44"/>
      <c r="B178" s="224" t="s">
        <v>79</v>
      </c>
      <c r="C178" s="229" t="s">
        <v>430</v>
      </c>
      <c r="D178" s="229"/>
      <c r="E178" s="229"/>
      <c r="F178" s="125" t="s">
        <v>6</v>
      </c>
      <c r="G178" s="103">
        <v>457</v>
      </c>
      <c r="H178" s="103">
        <v>354</v>
      </c>
      <c r="I178" s="103">
        <v>36118</v>
      </c>
      <c r="J178" s="103">
        <v>30294</v>
      </c>
    </row>
    <row r="179" spans="1:10" ht="14.25" customHeight="1">
      <c r="A179" s="44"/>
      <c r="B179" s="226"/>
      <c r="C179" s="230" t="s">
        <v>431</v>
      </c>
      <c r="D179" s="231"/>
      <c r="E179" s="232"/>
      <c r="F179" s="125" t="s">
        <v>432</v>
      </c>
      <c r="G179" s="103">
        <v>12</v>
      </c>
      <c r="H179" s="103">
        <v>10</v>
      </c>
      <c r="I179" s="103">
        <v>2200</v>
      </c>
      <c r="J179" s="103">
        <v>1260</v>
      </c>
    </row>
    <row r="180" spans="1:10" ht="15" customHeight="1">
      <c r="A180" s="44"/>
      <c r="B180" s="233" t="s">
        <v>7</v>
      </c>
      <c r="C180" s="233"/>
      <c r="D180" s="233"/>
      <c r="E180" s="233"/>
      <c r="F180" s="133">
        <v>34</v>
      </c>
      <c r="G180" s="102">
        <v>183</v>
      </c>
      <c r="H180" s="102">
        <v>72</v>
      </c>
      <c r="I180" s="102">
        <v>7951</v>
      </c>
      <c r="J180" s="102">
        <v>6892</v>
      </c>
    </row>
    <row r="181" spans="1:10" ht="15.75" customHeight="1">
      <c r="A181" s="44"/>
      <c r="B181" s="233" t="s">
        <v>8</v>
      </c>
      <c r="C181" s="233"/>
      <c r="D181" s="233"/>
      <c r="E181" s="233"/>
      <c r="F181" s="133">
        <v>35</v>
      </c>
      <c r="G181" s="102">
        <v>40</v>
      </c>
      <c r="H181" s="102">
        <v>12</v>
      </c>
      <c r="I181" s="108"/>
      <c r="J181" s="108"/>
    </row>
    <row r="182" spans="1:10" ht="14.25" customHeight="1">
      <c r="A182" s="44"/>
      <c r="B182" s="233" t="s">
        <v>9</v>
      </c>
      <c r="C182" s="233"/>
      <c r="D182" s="233"/>
      <c r="E182" s="233"/>
      <c r="F182" s="133">
        <v>36</v>
      </c>
      <c r="G182" s="107"/>
      <c r="H182" s="107"/>
      <c r="I182" s="107"/>
      <c r="J182" s="107"/>
    </row>
    <row r="183" spans="1:10" ht="14.25" customHeight="1">
      <c r="A183" s="44"/>
      <c r="B183" s="233" t="s">
        <v>10</v>
      </c>
      <c r="C183" s="233"/>
      <c r="D183" s="233"/>
      <c r="E183" s="233"/>
      <c r="F183" s="133">
        <v>37</v>
      </c>
      <c r="G183" s="102">
        <v>2</v>
      </c>
      <c r="H183" s="102">
        <v>1</v>
      </c>
      <c r="I183" s="102">
        <v>0</v>
      </c>
      <c r="J183" s="102">
        <v>0</v>
      </c>
    </row>
    <row r="184" spans="1:10" ht="24.75" customHeight="1">
      <c r="A184" s="44"/>
      <c r="B184" s="220" t="s">
        <v>11</v>
      </c>
      <c r="C184" s="220"/>
      <c r="D184" s="220"/>
      <c r="E184" s="220"/>
      <c r="F184" s="133">
        <v>38</v>
      </c>
      <c r="G184" s="102">
        <v>63</v>
      </c>
      <c r="H184" s="102">
        <v>47</v>
      </c>
      <c r="I184" s="102">
        <v>0</v>
      </c>
      <c r="J184" s="102">
        <v>0</v>
      </c>
    </row>
    <row r="185" spans="1:10" ht="27" customHeight="1">
      <c r="A185" s="44"/>
      <c r="B185" s="220" t="s">
        <v>12</v>
      </c>
      <c r="C185" s="220"/>
      <c r="D185" s="220"/>
      <c r="E185" s="220"/>
      <c r="F185" s="133">
        <v>39</v>
      </c>
      <c r="G185" s="102">
        <v>1</v>
      </c>
      <c r="H185" s="102">
        <v>1</v>
      </c>
      <c r="I185" s="102">
        <v>0</v>
      </c>
      <c r="J185" s="102">
        <v>0</v>
      </c>
    </row>
    <row r="186" spans="1:10" ht="27" customHeight="1">
      <c r="A186" s="44"/>
      <c r="B186" s="221" t="s">
        <v>13</v>
      </c>
      <c r="C186" s="222"/>
      <c r="D186" s="222"/>
      <c r="E186" s="223"/>
      <c r="F186" s="135">
        <v>40</v>
      </c>
      <c r="G186" s="105">
        <v>18918</v>
      </c>
      <c r="H186" s="105">
        <v>12286</v>
      </c>
      <c r="I186" s="105">
        <v>25507190</v>
      </c>
      <c r="J186" s="105">
        <v>13266928</v>
      </c>
    </row>
    <row r="187" spans="1:10" ht="13.5" customHeight="1">
      <c r="A187" s="44"/>
      <c r="B187" s="224" t="s">
        <v>79</v>
      </c>
      <c r="C187" s="219" t="s">
        <v>14</v>
      </c>
      <c r="D187" s="219"/>
      <c r="E187" s="219"/>
      <c r="F187" s="125" t="s">
        <v>15</v>
      </c>
      <c r="G187" s="103">
        <v>157</v>
      </c>
      <c r="H187" s="103">
        <v>114</v>
      </c>
      <c r="I187" s="103">
        <v>106319</v>
      </c>
      <c r="J187" s="103">
        <v>94017</v>
      </c>
    </row>
    <row r="188" spans="1:10" ht="14.25" customHeight="1">
      <c r="A188" s="44"/>
      <c r="B188" s="225"/>
      <c r="C188" s="224" t="s">
        <v>142</v>
      </c>
      <c r="D188" s="219" t="s">
        <v>16</v>
      </c>
      <c r="E188" s="219"/>
      <c r="F188" s="125" t="s">
        <v>17</v>
      </c>
      <c r="G188" s="103">
        <v>4</v>
      </c>
      <c r="H188" s="103">
        <v>3</v>
      </c>
      <c r="I188" s="103">
        <v>3621</v>
      </c>
      <c r="J188" s="103">
        <v>3604</v>
      </c>
    </row>
    <row r="189" spans="1:10" ht="14.25" customHeight="1">
      <c r="A189" s="44"/>
      <c r="B189" s="225"/>
      <c r="C189" s="225"/>
      <c r="D189" s="219" t="s">
        <v>18</v>
      </c>
      <c r="E189" s="219"/>
      <c r="F189" s="125" t="s">
        <v>19</v>
      </c>
      <c r="G189" s="103">
        <v>0</v>
      </c>
      <c r="H189" s="103">
        <v>0</v>
      </c>
      <c r="I189" s="103">
        <v>0</v>
      </c>
      <c r="J189" s="103">
        <v>0</v>
      </c>
    </row>
    <row r="190" spans="1:10" ht="27.75" customHeight="1">
      <c r="A190" s="44"/>
      <c r="B190" s="225"/>
      <c r="C190" s="225"/>
      <c r="D190" s="217" t="s">
        <v>20</v>
      </c>
      <c r="E190" s="218"/>
      <c r="F190" s="130" t="s">
        <v>21</v>
      </c>
      <c r="G190" s="104">
        <v>0</v>
      </c>
      <c r="H190" s="104">
        <v>0</v>
      </c>
      <c r="I190" s="104">
        <v>0</v>
      </c>
      <c r="J190" s="104">
        <v>0</v>
      </c>
    </row>
    <row r="191" spans="1:10" ht="15" customHeight="1">
      <c r="A191" s="44"/>
      <c r="B191" s="225"/>
      <c r="C191" s="219" t="s">
        <v>22</v>
      </c>
      <c r="D191" s="219"/>
      <c r="E191" s="219"/>
      <c r="F191" s="125" t="s">
        <v>23</v>
      </c>
      <c r="G191" s="103">
        <v>600</v>
      </c>
      <c r="H191" s="103">
        <v>447</v>
      </c>
      <c r="I191" s="103">
        <v>0</v>
      </c>
      <c r="J191" s="103">
        <v>6984</v>
      </c>
    </row>
    <row r="192" spans="1:10" ht="13.5" customHeight="1">
      <c r="A192" s="44"/>
      <c r="B192" s="225"/>
      <c r="C192" s="219" t="s">
        <v>433</v>
      </c>
      <c r="D192" s="219"/>
      <c r="E192" s="219"/>
      <c r="F192" s="125" t="s">
        <v>434</v>
      </c>
      <c r="G192" s="106">
        <v>338</v>
      </c>
      <c r="H192" s="106">
        <v>38</v>
      </c>
      <c r="I192" s="106">
        <v>18447</v>
      </c>
      <c r="J192" s="106">
        <v>2598</v>
      </c>
    </row>
    <row r="193" spans="1:10" ht="15" customHeight="1">
      <c r="A193" s="44"/>
      <c r="B193" s="225"/>
      <c r="C193" s="219" t="s">
        <v>435</v>
      </c>
      <c r="D193" s="219"/>
      <c r="E193" s="219"/>
      <c r="F193" s="125" t="s">
        <v>436</v>
      </c>
      <c r="G193" s="103">
        <v>0</v>
      </c>
      <c r="H193" s="103">
        <v>0</v>
      </c>
      <c r="I193" s="103">
        <v>0</v>
      </c>
      <c r="J193" s="103">
        <v>0</v>
      </c>
    </row>
    <row r="194" spans="1:10" ht="15" customHeight="1">
      <c r="A194" s="45"/>
      <c r="B194" s="226"/>
      <c r="C194" s="219" t="s">
        <v>437</v>
      </c>
      <c r="D194" s="219"/>
      <c r="E194" s="219"/>
      <c r="F194" s="125" t="s">
        <v>438</v>
      </c>
      <c r="G194" s="103">
        <v>365</v>
      </c>
      <c r="H194" s="103">
        <v>247</v>
      </c>
      <c r="I194" s="103">
        <v>442213</v>
      </c>
      <c r="J194" s="103">
        <v>269569</v>
      </c>
    </row>
  </sheetData>
  <sheetProtection/>
  <mergeCells count="231">
    <mergeCell ref="C116:E116"/>
    <mergeCell ref="B128:B143"/>
    <mergeCell ref="C138:E138"/>
    <mergeCell ref="C136:E136"/>
    <mergeCell ref="C137:E137"/>
    <mergeCell ref="B127:E127"/>
    <mergeCell ref="C128:E128"/>
    <mergeCell ref="D117:E117"/>
    <mergeCell ref="D124:E124"/>
    <mergeCell ref="D125:E125"/>
    <mergeCell ref="D158:E158"/>
    <mergeCell ref="D169:E169"/>
    <mergeCell ref="D171:E171"/>
    <mergeCell ref="C139:E139"/>
    <mergeCell ref="C142:E142"/>
    <mergeCell ref="C143:E143"/>
    <mergeCell ref="C140:E140"/>
    <mergeCell ref="C141:E141"/>
    <mergeCell ref="C153:E153"/>
    <mergeCell ref="C154:E154"/>
    <mergeCell ref="B98:E98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D95:E95"/>
    <mergeCell ref="D93:E93"/>
    <mergeCell ref="D97:E97"/>
    <mergeCell ref="C95:C97"/>
    <mergeCell ref="B91:E91"/>
    <mergeCell ref="B92:B97"/>
    <mergeCell ref="C92:C94"/>
    <mergeCell ref="D94:E94"/>
    <mergeCell ref="D96:E96"/>
    <mergeCell ref="D92:E92"/>
    <mergeCell ref="D71:E71"/>
    <mergeCell ref="D72:E72"/>
    <mergeCell ref="B73:E73"/>
    <mergeCell ref="B74:B82"/>
    <mergeCell ref="C75:E75"/>
    <mergeCell ref="D76:E76"/>
    <mergeCell ref="C79:E79"/>
    <mergeCell ref="D80:E80"/>
    <mergeCell ref="D81:E81"/>
    <mergeCell ref="C82:E82"/>
    <mergeCell ref="C90:E90"/>
    <mergeCell ref="C41:C42"/>
    <mergeCell ref="D41:E41"/>
    <mergeCell ref="D42:E42"/>
    <mergeCell ref="C43:E43"/>
    <mergeCell ref="C44:E44"/>
    <mergeCell ref="D85:E85"/>
    <mergeCell ref="B89:E89"/>
    <mergeCell ref="C80:C81"/>
    <mergeCell ref="C46:E46"/>
    <mergeCell ref="B31:B33"/>
    <mergeCell ref="C31:E31"/>
    <mergeCell ref="C32:E32"/>
    <mergeCell ref="C33:E33"/>
    <mergeCell ref="C35:E35"/>
    <mergeCell ref="D69:E69"/>
    <mergeCell ref="C39:E39"/>
    <mergeCell ref="B34:E34"/>
    <mergeCell ref="B35:B46"/>
    <mergeCell ref="C40:E40"/>
    <mergeCell ref="D20:E20"/>
    <mergeCell ref="D17:E17"/>
    <mergeCell ref="C23:E23"/>
    <mergeCell ref="D15:E15"/>
    <mergeCell ref="C20:C22"/>
    <mergeCell ref="C45:E45"/>
    <mergeCell ref="C38:E38"/>
    <mergeCell ref="C37:E37"/>
    <mergeCell ref="C36:E36"/>
    <mergeCell ref="B30:E30"/>
    <mergeCell ref="C28:E28"/>
    <mergeCell ref="C27:E27"/>
    <mergeCell ref="D22:E22"/>
    <mergeCell ref="C19:E19"/>
    <mergeCell ref="C26:E26"/>
    <mergeCell ref="B6:E6"/>
    <mergeCell ref="C18:E18"/>
    <mergeCell ref="C25:E25"/>
    <mergeCell ref="C14:E14"/>
    <mergeCell ref="C16:E16"/>
    <mergeCell ref="B5:E5"/>
    <mergeCell ref="C10:C13"/>
    <mergeCell ref="C7:E7"/>
    <mergeCell ref="B8:E8"/>
    <mergeCell ref="C9:E9"/>
    <mergeCell ref="D12:E12"/>
    <mergeCell ref="D10:E10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47:E47"/>
    <mergeCell ref="B48:B51"/>
    <mergeCell ref="C49:E49"/>
    <mergeCell ref="C50:C51"/>
    <mergeCell ref="D50:E50"/>
    <mergeCell ref="D51:E51"/>
    <mergeCell ref="C48:E48"/>
    <mergeCell ref="B52:E52"/>
    <mergeCell ref="B53:B55"/>
    <mergeCell ref="C53:E53"/>
    <mergeCell ref="C55:E55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C77:E77"/>
    <mergeCell ref="C78:E78"/>
    <mergeCell ref="C74:E74"/>
    <mergeCell ref="B83:E83"/>
    <mergeCell ref="B84:B88"/>
    <mergeCell ref="C84:E84"/>
    <mergeCell ref="C86:E86"/>
    <mergeCell ref="C87:E87"/>
    <mergeCell ref="C88:E88"/>
    <mergeCell ref="B107:E107"/>
    <mergeCell ref="B108:B111"/>
    <mergeCell ref="C111:E111"/>
    <mergeCell ref="B112:E112"/>
    <mergeCell ref="C108:E108"/>
    <mergeCell ref="C109:E109"/>
    <mergeCell ref="B113:B114"/>
    <mergeCell ref="C113:E113"/>
    <mergeCell ref="C114:E114"/>
    <mergeCell ref="C110:E110"/>
    <mergeCell ref="C118:E118"/>
    <mergeCell ref="C122:C123"/>
    <mergeCell ref="D123:E123"/>
    <mergeCell ref="C121:E121"/>
    <mergeCell ref="B115:E115"/>
    <mergeCell ref="B116:B126"/>
    <mergeCell ref="D126:E126"/>
    <mergeCell ref="D122:E122"/>
    <mergeCell ref="C120:E120"/>
    <mergeCell ref="C119:E119"/>
    <mergeCell ref="C124:C126"/>
    <mergeCell ref="D131:E131"/>
    <mergeCell ref="C133:C135"/>
    <mergeCell ref="D133:E133"/>
    <mergeCell ref="D134:E134"/>
    <mergeCell ref="D135:E135"/>
    <mergeCell ref="C132:E132"/>
    <mergeCell ref="C129:C131"/>
    <mergeCell ref="D129:E129"/>
    <mergeCell ref="D130:E130"/>
    <mergeCell ref="D151:E151"/>
    <mergeCell ref="D155:E155"/>
    <mergeCell ref="B144:E144"/>
    <mergeCell ref="B145:B147"/>
    <mergeCell ref="C145:E145"/>
    <mergeCell ref="C146:E146"/>
    <mergeCell ref="C147:E147"/>
    <mergeCell ref="B148:E148"/>
    <mergeCell ref="D160:E160"/>
    <mergeCell ref="D161:E161"/>
    <mergeCell ref="D162:E162"/>
    <mergeCell ref="D163:E163"/>
    <mergeCell ref="D164:E164"/>
    <mergeCell ref="B149:B155"/>
    <mergeCell ref="C149:E149"/>
    <mergeCell ref="C150:C151"/>
    <mergeCell ref="D150:E150"/>
    <mergeCell ref="C152:E152"/>
    <mergeCell ref="D174:E174"/>
    <mergeCell ref="D175:E175"/>
    <mergeCell ref="D170:E170"/>
    <mergeCell ref="D173:E173"/>
    <mergeCell ref="D172:E172"/>
    <mergeCell ref="B156:E156"/>
    <mergeCell ref="B157:B176"/>
    <mergeCell ref="C157:E157"/>
    <mergeCell ref="C158:C166"/>
    <mergeCell ref="D159:E159"/>
    <mergeCell ref="C194:E194"/>
    <mergeCell ref="C191:E191"/>
    <mergeCell ref="B180:E180"/>
    <mergeCell ref="B181:E181"/>
    <mergeCell ref="B182:E182"/>
    <mergeCell ref="D165:E165"/>
    <mergeCell ref="D166:E166"/>
    <mergeCell ref="C167:E167"/>
    <mergeCell ref="C168:C175"/>
    <mergeCell ref="D168:E168"/>
    <mergeCell ref="D176:E176"/>
    <mergeCell ref="B177:E177"/>
    <mergeCell ref="B178:B179"/>
    <mergeCell ref="C178:E178"/>
    <mergeCell ref="C179:E179"/>
    <mergeCell ref="D188:E188"/>
    <mergeCell ref="B183:E183"/>
    <mergeCell ref="D190:E190"/>
    <mergeCell ref="C192:E192"/>
    <mergeCell ref="C193:E193"/>
    <mergeCell ref="B184:E184"/>
    <mergeCell ref="B185:E185"/>
    <mergeCell ref="B186:E186"/>
    <mergeCell ref="B187:B194"/>
    <mergeCell ref="C187:E187"/>
    <mergeCell ref="C188:C190"/>
    <mergeCell ref="D189:E189"/>
  </mergeCells>
  <printOptions/>
  <pageMargins left="0.31" right="0.33" top="0.17" bottom="0.16" header="0.17" footer="0.18"/>
  <pageSetup horizontalDpi="600" verticalDpi="600" orientation="landscape" paperSize="9" r:id="rId1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view="pageBreakPreview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1.57421875" style="0" customWidth="1"/>
    <col min="2" max="2" width="27.28125" style="0" customWidth="1"/>
    <col min="3" max="3" width="5.8515625" style="0" customWidth="1"/>
    <col min="4" max="4" width="7.140625" style="0" customWidth="1"/>
    <col min="5" max="5" width="8.5742187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8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28125" style="0" customWidth="1"/>
    <col min="15" max="15" width="9.421875" style="0" customWidth="1"/>
    <col min="16" max="16" width="9.28125" style="0" customWidth="1"/>
  </cols>
  <sheetData>
    <row r="1" spans="2:16" ht="30" customHeight="1">
      <c r="B1" s="297" t="s">
        <v>24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2:16" ht="24" customHeight="1">
      <c r="B2" s="292" t="s">
        <v>25</v>
      </c>
      <c r="C2" s="292" t="s">
        <v>446</v>
      </c>
      <c r="D2" s="291" t="s">
        <v>26</v>
      </c>
      <c r="E2" s="291" t="s">
        <v>27</v>
      </c>
      <c r="F2" s="291" t="s">
        <v>447</v>
      </c>
      <c r="G2" s="292"/>
      <c r="H2" s="292"/>
      <c r="I2" s="292"/>
      <c r="J2" s="292"/>
      <c r="K2" s="292"/>
      <c r="L2" s="292"/>
      <c r="M2" s="292"/>
      <c r="N2" s="298" t="s">
        <v>28</v>
      </c>
      <c r="O2" s="299"/>
      <c r="P2" s="300"/>
    </row>
    <row r="3" spans="2:16" ht="12" customHeight="1">
      <c r="B3" s="292"/>
      <c r="C3" s="292"/>
      <c r="D3" s="292"/>
      <c r="E3" s="292"/>
      <c r="F3" s="291" t="s">
        <v>29</v>
      </c>
      <c r="G3" s="291" t="s">
        <v>30</v>
      </c>
      <c r="H3" s="291" t="s">
        <v>31</v>
      </c>
      <c r="I3" s="291" t="s">
        <v>32</v>
      </c>
      <c r="J3" s="291" t="s">
        <v>33</v>
      </c>
      <c r="K3" s="291" t="s">
        <v>34</v>
      </c>
      <c r="L3" s="291" t="s">
        <v>35</v>
      </c>
      <c r="M3" s="291" t="s">
        <v>133</v>
      </c>
      <c r="N3" s="292" t="s">
        <v>78</v>
      </c>
      <c r="O3" s="292" t="s">
        <v>79</v>
      </c>
      <c r="P3" s="292"/>
    </row>
    <row r="4" spans="2:16" ht="130.5" customHeight="1"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136" t="s">
        <v>36</v>
      </c>
      <c r="P4" s="136" t="s">
        <v>37</v>
      </c>
    </row>
    <row r="5" spans="2:16" ht="12" customHeight="1">
      <c r="B5" s="293" t="s">
        <v>88</v>
      </c>
      <c r="C5" s="293" t="s">
        <v>89</v>
      </c>
      <c r="D5" s="293" t="s">
        <v>90</v>
      </c>
      <c r="E5" s="293" t="s">
        <v>91</v>
      </c>
      <c r="F5" s="293" t="s">
        <v>92</v>
      </c>
      <c r="G5" s="293" t="s">
        <v>93</v>
      </c>
      <c r="H5" s="293" t="s">
        <v>94</v>
      </c>
      <c r="I5" s="293" t="s">
        <v>95</v>
      </c>
      <c r="J5" s="293" t="s">
        <v>96</v>
      </c>
      <c r="K5" s="293" t="s">
        <v>97</v>
      </c>
      <c r="L5" s="293" t="s">
        <v>98</v>
      </c>
      <c r="M5" s="293" t="s">
        <v>99</v>
      </c>
      <c r="N5" s="293" t="s">
        <v>100</v>
      </c>
      <c r="O5" s="293" t="s">
        <v>101</v>
      </c>
      <c r="P5" s="293" t="s">
        <v>102</v>
      </c>
    </row>
    <row r="6" spans="2:16" ht="38.25" customHeight="1">
      <c r="B6" s="138" t="s">
        <v>448</v>
      </c>
      <c r="C6" s="206" t="s">
        <v>90</v>
      </c>
      <c r="D6" s="96">
        <v>8</v>
      </c>
      <c r="E6" s="96">
        <v>3</v>
      </c>
      <c r="F6" s="96">
        <v>0</v>
      </c>
      <c r="G6" s="96">
        <v>3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5</v>
      </c>
      <c r="O6" s="96">
        <v>0</v>
      </c>
      <c r="P6" s="96">
        <v>0</v>
      </c>
    </row>
    <row r="7" spans="2:16" ht="18.75" customHeight="1">
      <c r="B7" s="138" t="s">
        <v>38</v>
      </c>
      <c r="C7" s="206" t="s">
        <v>91</v>
      </c>
      <c r="D7" s="96">
        <v>770</v>
      </c>
      <c r="E7" s="96">
        <v>217</v>
      </c>
      <c r="F7" s="96">
        <v>97</v>
      </c>
      <c r="G7" s="96">
        <v>75</v>
      </c>
      <c r="H7" s="96">
        <v>1</v>
      </c>
      <c r="I7" s="96">
        <v>1</v>
      </c>
      <c r="J7" s="96">
        <v>0</v>
      </c>
      <c r="K7" s="96">
        <v>0</v>
      </c>
      <c r="L7" s="96">
        <v>38</v>
      </c>
      <c r="M7" s="96">
        <v>11</v>
      </c>
      <c r="N7" s="96">
        <v>553</v>
      </c>
      <c r="O7" s="96">
        <v>1</v>
      </c>
      <c r="P7" s="96">
        <v>0</v>
      </c>
    </row>
    <row r="8" spans="2:16" ht="26.25" customHeight="1">
      <c r="B8" s="138" t="s">
        <v>449</v>
      </c>
      <c r="C8" s="206" t="s">
        <v>92</v>
      </c>
      <c r="D8" s="96">
        <v>10</v>
      </c>
      <c r="E8" s="96">
        <v>4</v>
      </c>
      <c r="F8" s="96">
        <v>2</v>
      </c>
      <c r="G8" s="96">
        <v>1</v>
      </c>
      <c r="H8" s="96">
        <v>0</v>
      </c>
      <c r="I8" s="96">
        <v>1</v>
      </c>
      <c r="J8" s="96">
        <v>0</v>
      </c>
      <c r="K8" s="96">
        <v>0</v>
      </c>
      <c r="L8" s="96">
        <v>0</v>
      </c>
      <c r="M8" s="96">
        <v>0</v>
      </c>
      <c r="N8" s="96">
        <v>6</v>
      </c>
      <c r="O8" s="96">
        <v>0</v>
      </c>
      <c r="P8" s="96">
        <v>0</v>
      </c>
    </row>
    <row r="9" spans="2:16" ht="15" customHeight="1">
      <c r="B9" s="138" t="s">
        <v>39</v>
      </c>
      <c r="C9" s="206" t="s">
        <v>93</v>
      </c>
      <c r="D9" s="96">
        <v>7</v>
      </c>
      <c r="E9" s="96">
        <v>4</v>
      </c>
      <c r="F9" s="96">
        <v>0</v>
      </c>
      <c r="G9" s="96">
        <v>0</v>
      </c>
      <c r="H9" s="96">
        <v>3</v>
      </c>
      <c r="I9" s="96">
        <v>0</v>
      </c>
      <c r="J9" s="96">
        <v>0</v>
      </c>
      <c r="K9" s="96">
        <v>0</v>
      </c>
      <c r="L9" s="96">
        <v>0</v>
      </c>
      <c r="M9" s="96">
        <v>1</v>
      </c>
      <c r="N9" s="96">
        <v>3</v>
      </c>
      <c r="O9" s="96">
        <v>0</v>
      </c>
      <c r="P9" s="96">
        <v>0</v>
      </c>
    </row>
    <row r="10" spans="2:16" ht="21" customHeight="1">
      <c r="B10" s="207" t="s">
        <v>40</v>
      </c>
      <c r="C10" s="206" t="s">
        <v>94</v>
      </c>
      <c r="D10" s="96">
        <v>795</v>
      </c>
      <c r="E10" s="96">
        <v>228</v>
      </c>
      <c r="F10" s="96">
        <v>99</v>
      </c>
      <c r="G10" s="96">
        <v>79</v>
      </c>
      <c r="H10" s="96">
        <v>4</v>
      </c>
      <c r="I10" s="96">
        <v>2</v>
      </c>
      <c r="J10" s="96">
        <v>0</v>
      </c>
      <c r="K10" s="96">
        <v>0</v>
      </c>
      <c r="L10" s="96">
        <v>38</v>
      </c>
      <c r="M10" s="96">
        <v>12</v>
      </c>
      <c r="N10" s="96">
        <v>567</v>
      </c>
      <c r="O10" s="96">
        <v>1</v>
      </c>
      <c r="P10" s="96">
        <v>0</v>
      </c>
    </row>
    <row r="11" ht="26.25" customHeight="1">
      <c r="B11" s="1" t="s">
        <v>66</v>
      </c>
    </row>
    <row r="12" spans="5:10" ht="12.75" customHeight="1">
      <c r="E12" s="80"/>
      <c r="F12" s="80"/>
      <c r="G12" s="80"/>
      <c r="H12" s="80"/>
      <c r="I12" s="80"/>
      <c r="J12" s="80"/>
    </row>
    <row r="13" spans="2:10" ht="15.75" customHeight="1">
      <c r="B13" s="79" t="s">
        <v>441</v>
      </c>
      <c r="E13" s="295" t="s">
        <v>442</v>
      </c>
      <c r="F13" s="295"/>
      <c r="G13" s="295"/>
      <c r="H13" s="295"/>
      <c r="I13" s="295"/>
      <c r="J13" s="295"/>
    </row>
    <row r="14" spans="2:10" ht="26.25" customHeight="1">
      <c r="B14" s="294" t="s">
        <v>41</v>
      </c>
      <c r="C14" s="96">
        <v>8</v>
      </c>
      <c r="E14" s="81" t="s">
        <v>443</v>
      </c>
      <c r="F14" s="82"/>
      <c r="G14" s="82"/>
      <c r="H14" s="82"/>
      <c r="I14" s="83"/>
      <c r="J14" s="184">
        <v>3</v>
      </c>
    </row>
    <row r="15" spans="2:10" ht="23.25" customHeight="1">
      <c r="B15" s="296" t="s">
        <v>42</v>
      </c>
      <c r="C15" s="96">
        <v>2</v>
      </c>
      <c r="E15" s="81" t="s">
        <v>444</v>
      </c>
      <c r="F15" s="82"/>
      <c r="G15" s="82"/>
      <c r="H15" s="82"/>
      <c r="I15" s="83"/>
      <c r="J15" s="184">
        <v>95</v>
      </c>
    </row>
    <row r="16" spans="2:10" ht="19.5" customHeight="1">
      <c r="B16" s="294" t="s">
        <v>43</v>
      </c>
      <c r="C16" s="96">
        <v>79</v>
      </c>
      <c r="E16" s="139" t="s">
        <v>445</v>
      </c>
      <c r="F16" s="140"/>
      <c r="G16" s="140"/>
      <c r="H16" s="140"/>
      <c r="I16" s="141"/>
      <c r="J16" s="185">
        <v>46</v>
      </c>
    </row>
    <row r="17" spans="2:17" ht="21" customHeight="1">
      <c r="B17" s="296" t="s">
        <v>44</v>
      </c>
      <c r="C17" s="96">
        <v>61</v>
      </c>
      <c r="J17" s="14"/>
      <c r="K17" s="14"/>
      <c r="L17" s="14"/>
      <c r="M17" s="14"/>
      <c r="N17" s="14"/>
      <c r="O17" s="14"/>
      <c r="P17" s="14"/>
      <c r="Q17" s="14"/>
    </row>
    <row r="18" spans="10:17" ht="12.75">
      <c r="J18" s="14"/>
      <c r="K18" s="14"/>
      <c r="L18" s="14"/>
      <c r="M18" s="14"/>
      <c r="N18" s="14"/>
      <c r="O18" s="14"/>
      <c r="P18" s="14"/>
      <c r="Q18" s="14"/>
    </row>
    <row r="19" spans="8:17" ht="12.7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ht="12.7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ht="12.7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ht="12.7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ht="12.7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ht="12.75"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8">
    <mergeCell ref="F3:F4"/>
    <mergeCell ref="G3:G4"/>
    <mergeCell ref="J3:J4"/>
    <mergeCell ref="H3:H4"/>
    <mergeCell ref="I3:I4"/>
    <mergeCell ref="B1:P1"/>
    <mergeCell ref="M3:M4"/>
    <mergeCell ref="N3:N4"/>
    <mergeCell ref="E2:E4"/>
    <mergeCell ref="F2:M2"/>
    <mergeCell ref="N2:P2"/>
    <mergeCell ref="B2:B4"/>
    <mergeCell ref="C2:C4"/>
    <mergeCell ref="D2:D4"/>
    <mergeCell ref="O3:P3"/>
    <mergeCell ref="K3:K4"/>
    <mergeCell ref="L3:L4"/>
    <mergeCell ref="E13:J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O36"/>
  <sheetViews>
    <sheetView showGridLines="0" view="pageBreakPreview" zoomScaleSheetLayoutView="100" zoomScalePageLayoutView="0" workbookViewId="0" topLeftCell="A7">
      <selection activeCell="H20" sqref="H20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140625" style="0" customWidth="1"/>
    <col min="4" max="4" width="8.28125" style="0" customWidth="1"/>
    <col min="5" max="5" width="10.28125" style="0" customWidth="1"/>
    <col min="6" max="6" width="9.00390625" style="0" customWidth="1"/>
    <col min="7" max="7" width="6.8515625" style="0" customWidth="1"/>
    <col min="8" max="8" width="33.14062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304" t="s">
        <v>45</v>
      </c>
      <c r="C3" s="304"/>
      <c r="D3" s="304"/>
      <c r="E3" s="304"/>
      <c r="F3" s="305"/>
      <c r="G3" s="23"/>
      <c r="H3" s="209" t="s">
        <v>57</v>
      </c>
      <c r="I3" s="209"/>
      <c r="J3" s="209"/>
      <c r="K3" s="209"/>
      <c r="L3" s="209"/>
    </row>
    <row r="4" spans="2:12" ht="16.5" customHeight="1">
      <c r="B4" s="305"/>
      <c r="C4" s="305"/>
      <c r="D4" s="305"/>
      <c r="E4" s="305"/>
      <c r="F4" s="305"/>
      <c r="G4" s="18"/>
      <c r="H4" s="194"/>
      <c r="I4" s="194"/>
      <c r="J4" s="194"/>
      <c r="K4" s="194"/>
      <c r="L4" s="194"/>
    </row>
    <row r="5" spans="2:6" ht="4.5" customHeight="1">
      <c r="B5" s="304"/>
      <c r="C5" s="304"/>
      <c r="D5" s="304"/>
      <c r="E5" s="304"/>
      <c r="F5" s="304"/>
    </row>
    <row r="6" spans="2:12" ht="15.75" customHeight="1">
      <c r="B6" s="309" t="s">
        <v>46</v>
      </c>
      <c r="C6" s="310"/>
      <c r="D6" s="306" t="s">
        <v>47</v>
      </c>
      <c r="E6" s="203" t="s">
        <v>78</v>
      </c>
      <c r="F6" s="110" t="s">
        <v>139</v>
      </c>
      <c r="H6" s="303" t="s">
        <v>69</v>
      </c>
      <c r="I6" s="306" t="s">
        <v>58</v>
      </c>
      <c r="J6" s="203" t="s">
        <v>78</v>
      </c>
      <c r="K6" s="203" t="s">
        <v>42</v>
      </c>
      <c r="L6" s="203" t="s">
        <v>42</v>
      </c>
    </row>
    <row r="7" spans="2:12" ht="40.5" customHeight="1">
      <c r="B7" s="311"/>
      <c r="C7" s="312"/>
      <c r="D7" s="308"/>
      <c r="E7" s="203" t="s">
        <v>78</v>
      </c>
      <c r="F7" s="110" t="s">
        <v>67</v>
      </c>
      <c r="H7" s="303" t="s">
        <v>69</v>
      </c>
      <c r="I7" s="307" t="s">
        <v>58</v>
      </c>
      <c r="J7" s="203" t="s">
        <v>78</v>
      </c>
      <c r="K7" s="110" t="s">
        <v>59</v>
      </c>
      <c r="L7" s="110" t="s">
        <v>564</v>
      </c>
    </row>
    <row r="8" spans="2:12" ht="51.75" customHeight="1">
      <c r="B8" s="301" t="s">
        <v>537</v>
      </c>
      <c r="C8" s="302"/>
      <c r="D8" s="143">
        <v>1</v>
      </c>
      <c r="E8" s="112">
        <v>1</v>
      </c>
      <c r="F8" s="112">
        <v>1</v>
      </c>
      <c r="H8" s="116" t="s">
        <v>124</v>
      </c>
      <c r="I8" s="145" t="s">
        <v>90</v>
      </c>
      <c r="J8" s="84">
        <v>6345</v>
      </c>
      <c r="K8" s="85"/>
      <c r="L8" s="85"/>
    </row>
    <row r="9" spans="2:12" ht="27.75" customHeight="1">
      <c r="B9" s="301" t="s">
        <v>48</v>
      </c>
      <c r="C9" s="302"/>
      <c r="D9" s="143">
        <v>2</v>
      </c>
      <c r="E9" s="112">
        <v>125</v>
      </c>
      <c r="F9" s="112">
        <v>77</v>
      </c>
      <c r="H9" s="86" t="s">
        <v>61</v>
      </c>
      <c r="I9" s="92" t="s">
        <v>91</v>
      </c>
      <c r="J9" s="87">
        <v>1305</v>
      </c>
      <c r="K9" s="87">
        <v>1280</v>
      </c>
      <c r="L9" s="87">
        <v>28789</v>
      </c>
    </row>
    <row r="10" spans="2:12" ht="39" customHeight="1">
      <c r="B10" s="301" t="s">
        <v>49</v>
      </c>
      <c r="C10" s="302"/>
      <c r="D10" s="142">
        <v>3</v>
      </c>
      <c r="E10" s="111">
        <v>139</v>
      </c>
      <c r="F10" s="111">
        <v>39</v>
      </c>
      <c r="H10" s="114" t="s">
        <v>121</v>
      </c>
      <c r="I10" s="146" t="s">
        <v>62</v>
      </c>
      <c r="J10" s="87">
        <v>2</v>
      </c>
      <c r="K10" s="87">
        <v>2</v>
      </c>
      <c r="L10" s="87">
        <v>4</v>
      </c>
    </row>
    <row r="11" spans="2:12" ht="21.75" customHeight="1">
      <c r="B11" s="301" t="s">
        <v>50</v>
      </c>
      <c r="C11" s="302"/>
      <c r="D11" s="142" t="s">
        <v>93</v>
      </c>
      <c r="E11" s="111">
        <v>3</v>
      </c>
      <c r="F11" s="111">
        <v>0</v>
      </c>
      <c r="H11" s="114" t="s">
        <v>122</v>
      </c>
      <c r="I11" s="146" t="s">
        <v>63</v>
      </c>
      <c r="J11" s="87">
        <v>12</v>
      </c>
      <c r="K11" s="87">
        <v>11</v>
      </c>
      <c r="L11" s="87">
        <v>191</v>
      </c>
    </row>
    <row r="12" spans="2:12" ht="20.25" customHeight="1">
      <c r="B12" s="301" t="s">
        <v>51</v>
      </c>
      <c r="C12" s="302" t="s">
        <v>51</v>
      </c>
      <c r="D12" s="142" t="s">
        <v>94</v>
      </c>
      <c r="E12" s="111">
        <v>444</v>
      </c>
      <c r="F12" s="111">
        <v>395</v>
      </c>
      <c r="H12" s="117" t="s">
        <v>123</v>
      </c>
      <c r="I12" s="147" t="s">
        <v>64</v>
      </c>
      <c r="J12" s="84">
        <v>1186</v>
      </c>
      <c r="K12" s="84">
        <v>1162</v>
      </c>
      <c r="L12" s="84">
        <v>26617</v>
      </c>
    </row>
    <row r="13" spans="2:12" ht="54.75" customHeight="1">
      <c r="B13" s="301" t="s">
        <v>52</v>
      </c>
      <c r="C13" s="302" t="s">
        <v>52</v>
      </c>
      <c r="D13" s="142" t="s">
        <v>95</v>
      </c>
      <c r="E13" s="111">
        <v>8</v>
      </c>
      <c r="F13" s="111">
        <v>6</v>
      </c>
      <c r="H13" s="88" t="s">
        <v>336</v>
      </c>
      <c r="I13" s="148">
        <v>3</v>
      </c>
      <c r="J13" s="89"/>
      <c r="K13" s="89"/>
      <c r="L13" s="90">
        <v>149554</v>
      </c>
    </row>
    <row r="14" spans="2:6" ht="31.5" customHeight="1">
      <c r="B14" s="301" t="s">
        <v>450</v>
      </c>
      <c r="C14" s="302" t="s">
        <v>53</v>
      </c>
      <c r="D14" s="142" t="s">
        <v>96</v>
      </c>
      <c r="E14" s="111">
        <v>71</v>
      </c>
      <c r="F14" s="111">
        <v>14</v>
      </c>
    </row>
    <row r="15" spans="2:6" ht="28.5" customHeight="1">
      <c r="B15" s="301" t="s">
        <v>54</v>
      </c>
      <c r="C15" s="302" t="s">
        <v>54</v>
      </c>
      <c r="D15" s="142" t="s">
        <v>97</v>
      </c>
      <c r="E15" s="111">
        <v>75</v>
      </c>
      <c r="F15" s="111">
        <v>7</v>
      </c>
    </row>
    <row r="16" spans="2:6" ht="28.5" customHeight="1">
      <c r="B16" s="301" t="s">
        <v>55</v>
      </c>
      <c r="C16" s="302" t="s">
        <v>55</v>
      </c>
      <c r="D16" s="142" t="s">
        <v>98</v>
      </c>
      <c r="E16" s="111">
        <v>2</v>
      </c>
      <c r="F16" s="111">
        <v>2</v>
      </c>
    </row>
    <row r="17" spans="2:6" ht="28.5" customHeight="1">
      <c r="B17" s="301" t="s">
        <v>56</v>
      </c>
      <c r="C17" s="302" t="s">
        <v>56</v>
      </c>
      <c r="D17" s="142" t="s">
        <v>99</v>
      </c>
      <c r="E17" s="111">
        <v>58</v>
      </c>
      <c r="F17" s="111">
        <v>20</v>
      </c>
    </row>
    <row r="18" spans="2:6" ht="28.5" customHeight="1">
      <c r="B18" s="301" t="s">
        <v>451</v>
      </c>
      <c r="C18" s="315"/>
      <c r="D18" s="142">
        <v>11</v>
      </c>
      <c r="E18" s="111">
        <v>3</v>
      </c>
      <c r="F18" s="111">
        <v>3</v>
      </c>
    </row>
    <row r="19" spans="2:6" ht="30" customHeight="1">
      <c r="B19" s="301" t="s">
        <v>452</v>
      </c>
      <c r="C19" s="315"/>
      <c r="D19" s="142">
        <v>12</v>
      </c>
      <c r="E19" s="111">
        <v>17</v>
      </c>
      <c r="F19" s="111">
        <v>11</v>
      </c>
    </row>
    <row r="20" spans="2:6" ht="33.75" customHeight="1">
      <c r="B20" s="301" t="s">
        <v>453</v>
      </c>
      <c r="C20" s="315"/>
      <c r="D20" s="142">
        <v>13</v>
      </c>
      <c r="E20" s="111">
        <v>2</v>
      </c>
      <c r="F20" s="111">
        <v>2</v>
      </c>
    </row>
    <row r="21" spans="2:6" ht="17.25" customHeight="1">
      <c r="B21" s="301" t="s">
        <v>133</v>
      </c>
      <c r="C21" s="315"/>
      <c r="D21" s="142">
        <v>14</v>
      </c>
      <c r="E21" s="111">
        <v>9</v>
      </c>
      <c r="F21" s="111">
        <v>5</v>
      </c>
    </row>
    <row r="22" spans="2:9" ht="17.25" customHeight="1">
      <c r="B22" s="313" t="s">
        <v>454</v>
      </c>
      <c r="C22" s="314"/>
      <c r="D22" s="142">
        <v>15</v>
      </c>
      <c r="E22" s="113">
        <v>957</v>
      </c>
      <c r="F22" s="113">
        <v>582</v>
      </c>
      <c r="H22" s="14"/>
      <c r="I22" s="14"/>
    </row>
    <row r="23" spans="2:10" ht="33.75" customHeight="1">
      <c r="B23" s="114" t="s">
        <v>139</v>
      </c>
      <c r="C23" s="115" t="s">
        <v>245</v>
      </c>
      <c r="D23" s="144" t="s">
        <v>455</v>
      </c>
      <c r="E23" s="113">
        <v>56</v>
      </c>
      <c r="F23" s="113">
        <v>20</v>
      </c>
      <c r="H23" s="2"/>
      <c r="I23" s="2"/>
      <c r="J23" s="2"/>
    </row>
    <row r="24" spans="2:10" ht="15.75">
      <c r="B24" s="2"/>
      <c r="C24" s="2"/>
      <c r="E24" s="2"/>
      <c r="F24" s="2"/>
      <c r="G24" s="2"/>
      <c r="H24" s="2"/>
      <c r="I24" s="22"/>
      <c r="J24" s="2"/>
    </row>
    <row r="25" spans="2:9" ht="15.75">
      <c r="B25" s="2"/>
      <c r="C25" s="2"/>
      <c r="D25" s="2"/>
      <c r="E25" s="2"/>
      <c r="F25" s="2"/>
      <c r="G25" s="2"/>
      <c r="H25" s="14"/>
      <c r="I25" s="22"/>
    </row>
    <row r="27" spans="8:12" ht="12.75">
      <c r="H27" s="14"/>
      <c r="I27" s="14"/>
      <c r="J27" s="14"/>
      <c r="K27" s="14"/>
      <c r="L27" s="14"/>
    </row>
    <row r="28" spans="7:15" ht="12.75">
      <c r="G28" s="14"/>
      <c r="H28" s="14"/>
      <c r="I28" s="14"/>
      <c r="J28" s="14"/>
      <c r="K28" s="14"/>
      <c r="L28" s="14"/>
      <c r="M28" s="14"/>
      <c r="N28" s="14"/>
      <c r="O28" s="14"/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14"/>
    </row>
    <row r="30" spans="7:15" ht="12.75">
      <c r="G30" s="14"/>
      <c r="H30" s="14"/>
      <c r="I30" s="14"/>
      <c r="J30" s="14"/>
      <c r="K30" s="14"/>
      <c r="L30" s="14"/>
      <c r="M30" s="14"/>
      <c r="N30" s="14"/>
      <c r="O30" s="14"/>
    </row>
    <row r="31" spans="7:15" ht="12.75">
      <c r="G31" s="14"/>
      <c r="H31" s="14"/>
      <c r="I31" s="14"/>
      <c r="J31" s="14"/>
      <c r="K31" s="14"/>
      <c r="L31" s="14"/>
      <c r="M31" s="14"/>
      <c r="N31" s="14"/>
      <c r="O31" s="14"/>
    </row>
    <row r="32" spans="7:15" ht="12.7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2.7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2.75">
      <c r="G34" s="14"/>
      <c r="H34" s="14"/>
      <c r="I34" s="14"/>
      <c r="J34" s="14"/>
      <c r="K34" s="14"/>
      <c r="L34" s="14"/>
      <c r="M34" s="14"/>
      <c r="N34" s="14"/>
      <c r="O34" s="14"/>
    </row>
    <row r="35" spans="7:15" ht="12.75">
      <c r="G35" s="14"/>
      <c r="H35" s="14"/>
      <c r="I35" s="14"/>
      <c r="J35" s="14"/>
      <c r="K35" s="14"/>
      <c r="L35" s="14"/>
      <c r="M35" s="14"/>
      <c r="N35" s="14"/>
      <c r="O35" s="14"/>
    </row>
    <row r="36" spans="7:15" ht="12.75">
      <c r="G36" s="14"/>
      <c r="M36" s="14"/>
      <c r="N36" s="14"/>
      <c r="O36" s="14"/>
    </row>
  </sheetData>
  <sheetProtection/>
  <mergeCells count="25"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14:C14"/>
    <mergeCell ref="H6:H7"/>
    <mergeCell ref="B13:C13"/>
    <mergeCell ref="B12:C12"/>
    <mergeCell ref="B10:C10"/>
    <mergeCell ref="B11:C11"/>
  </mergeCells>
  <printOptions/>
  <pageMargins left="0" right="0" top="0" bottom="0" header="0.21" footer="0"/>
  <pageSetup horizontalDpi="600" verticalDpi="600" orientation="landscape" paperSize="9" r:id="rId1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2"/>
  <sheetViews>
    <sheetView showGridLines="0" tabSelected="1" view="pageBreakPreview" zoomScaleSheetLayoutView="100" zoomScalePageLayoutView="0" workbookViewId="0" topLeftCell="B1">
      <selection activeCell="C22" sqref="C22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8.8515625" style="0" customWidth="1"/>
    <col min="4" max="4" width="8.00390625" style="0" customWidth="1"/>
    <col min="6" max="6" width="7.140625" style="0" customWidth="1"/>
    <col min="7" max="7" width="6.00390625" style="0" customWidth="1"/>
    <col min="8" max="8" width="37.140625" style="0" customWidth="1"/>
    <col min="9" max="9" width="9.7109375" style="0" customWidth="1"/>
    <col min="10" max="10" width="13.140625" style="0" customWidth="1"/>
  </cols>
  <sheetData>
    <row r="1" spans="1:15" ht="24.75" customHeight="1">
      <c r="A1" s="2"/>
      <c r="B1" s="317" t="s">
        <v>169</v>
      </c>
      <c r="C1" s="317"/>
      <c r="D1" s="317"/>
      <c r="E1" s="317"/>
      <c r="F1" s="317"/>
      <c r="G1" s="317"/>
      <c r="H1" s="317"/>
      <c r="I1" s="317"/>
      <c r="J1" s="317"/>
      <c r="K1" s="2"/>
      <c r="L1" s="2"/>
      <c r="M1" s="2"/>
      <c r="N1" s="2"/>
      <c r="O1" s="2"/>
    </row>
    <row r="2" spans="1:15" ht="35.25" customHeight="1">
      <c r="A2" s="2"/>
      <c r="B2" s="110" t="s">
        <v>58</v>
      </c>
      <c r="C2" s="110" t="s">
        <v>69</v>
      </c>
      <c r="D2" s="110" t="s">
        <v>131</v>
      </c>
      <c r="E2" s="110" t="s">
        <v>60</v>
      </c>
      <c r="G2" s="110" t="s">
        <v>58</v>
      </c>
      <c r="H2" s="110" t="s">
        <v>170</v>
      </c>
      <c r="I2" s="110" t="s">
        <v>558</v>
      </c>
      <c r="J2" s="110" t="s">
        <v>339</v>
      </c>
      <c r="K2" s="316"/>
      <c r="L2" s="316"/>
      <c r="M2" s="316"/>
      <c r="N2" s="2"/>
      <c r="O2" s="2"/>
    </row>
    <row r="3" spans="1:15" ht="26.25" customHeight="1">
      <c r="A3" s="2"/>
      <c r="B3" s="137" t="s">
        <v>90</v>
      </c>
      <c r="C3" s="86" t="s">
        <v>461</v>
      </c>
      <c r="D3" s="96">
        <v>18251</v>
      </c>
      <c r="E3" s="96">
        <v>17883913</v>
      </c>
      <c r="G3" s="150" t="s">
        <v>90</v>
      </c>
      <c r="H3" s="26" t="s">
        <v>539</v>
      </c>
      <c r="I3" s="118">
        <v>41</v>
      </c>
      <c r="J3" s="118">
        <v>294</v>
      </c>
      <c r="K3" s="316"/>
      <c r="L3" s="3"/>
      <c r="M3" s="3"/>
      <c r="N3" s="2"/>
      <c r="O3" s="2"/>
    </row>
    <row r="4" spans="1:15" ht="36.75" customHeight="1">
      <c r="A4" s="2"/>
      <c r="B4" s="137" t="s">
        <v>91</v>
      </c>
      <c r="C4" s="91" t="s">
        <v>171</v>
      </c>
      <c r="D4" s="96">
        <v>13449</v>
      </c>
      <c r="E4" s="27"/>
      <c r="G4" s="150" t="s">
        <v>91</v>
      </c>
      <c r="H4" s="26" t="s">
        <v>540</v>
      </c>
      <c r="I4" s="118">
        <v>0</v>
      </c>
      <c r="J4" s="118">
        <v>0</v>
      </c>
      <c r="K4" s="4"/>
      <c r="L4" s="4"/>
      <c r="M4" s="4"/>
      <c r="N4" s="2"/>
      <c r="O4" s="2"/>
    </row>
    <row r="5" spans="1:15" ht="24.75" customHeight="1">
      <c r="A5" s="2"/>
      <c r="B5" s="137" t="s">
        <v>92</v>
      </c>
      <c r="C5" s="91" t="s">
        <v>172</v>
      </c>
      <c r="D5" s="96">
        <v>4019</v>
      </c>
      <c r="E5" s="27"/>
      <c r="G5" s="150" t="s">
        <v>92</v>
      </c>
      <c r="H5" s="26" t="s">
        <v>541</v>
      </c>
      <c r="I5" s="118">
        <v>5</v>
      </c>
      <c r="J5" s="118">
        <v>45</v>
      </c>
      <c r="K5" s="4"/>
      <c r="L5" s="4"/>
      <c r="M5" s="4"/>
      <c r="N5" s="2"/>
      <c r="O5" s="2"/>
    </row>
    <row r="6" spans="1:15" ht="25.5" customHeight="1">
      <c r="A6" s="2"/>
      <c r="B6" s="137" t="s">
        <v>93</v>
      </c>
      <c r="C6" s="91" t="s">
        <v>173</v>
      </c>
      <c r="D6" s="96">
        <v>0</v>
      </c>
      <c r="E6" s="27"/>
      <c r="G6" s="150" t="s">
        <v>93</v>
      </c>
      <c r="H6" s="26" t="s">
        <v>542</v>
      </c>
      <c r="I6" s="118">
        <v>8</v>
      </c>
      <c r="J6" s="118">
        <v>89</v>
      </c>
      <c r="K6" s="4"/>
      <c r="L6" s="4"/>
      <c r="M6" s="4"/>
      <c r="N6" s="2"/>
      <c r="O6" s="2"/>
    </row>
    <row r="7" spans="1:15" ht="28.5" customHeight="1">
      <c r="A7" s="2"/>
      <c r="B7" s="137" t="s">
        <v>94</v>
      </c>
      <c r="C7" s="91" t="s">
        <v>174</v>
      </c>
      <c r="D7" s="96">
        <v>783</v>
      </c>
      <c r="E7" s="27"/>
      <c r="G7" s="150" t="s">
        <v>94</v>
      </c>
      <c r="H7" s="26" t="s">
        <v>543</v>
      </c>
      <c r="I7" s="118">
        <v>0</v>
      </c>
      <c r="J7" s="118">
        <v>0</v>
      </c>
      <c r="K7" s="4"/>
      <c r="L7" s="4"/>
      <c r="M7" s="4"/>
      <c r="N7" s="2"/>
      <c r="O7" s="2"/>
    </row>
    <row r="8" spans="1:15" ht="38.25" customHeight="1">
      <c r="A8" s="2"/>
      <c r="B8" s="149" t="s">
        <v>456</v>
      </c>
      <c r="C8" s="91" t="s">
        <v>538</v>
      </c>
      <c r="D8" s="96">
        <v>716</v>
      </c>
      <c r="E8" s="27"/>
      <c r="G8" s="150">
        <v>6</v>
      </c>
      <c r="H8" s="26" t="s">
        <v>544</v>
      </c>
      <c r="I8" s="118">
        <v>9</v>
      </c>
      <c r="J8" s="118">
        <v>48</v>
      </c>
      <c r="K8" s="4"/>
      <c r="L8" s="4"/>
      <c r="M8" s="4"/>
      <c r="N8" s="2"/>
      <c r="O8" s="2"/>
    </row>
    <row r="9" spans="1:15" ht="26.25" customHeight="1">
      <c r="A9" s="2"/>
      <c r="B9" s="137" t="s">
        <v>95</v>
      </c>
      <c r="C9" s="86" t="s">
        <v>553</v>
      </c>
      <c r="D9" s="96">
        <v>4477</v>
      </c>
      <c r="E9" s="96">
        <v>173549</v>
      </c>
      <c r="G9" s="150">
        <v>7</v>
      </c>
      <c r="H9" s="26" t="s">
        <v>545</v>
      </c>
      <c r="I9" s="118">
        <v>6</v>
      </c>
      <c r="J9" s="118">
        <v>29</v>
      </c>
      <c r="K9" s="4"/>
      <c r="L9" s="4"/>
      <c r="M9" s="4"/>
      <c r="N9" s="2"/>
      <c r="O9" s="2"/>
    </row>
    <row r="10" spans="1:15" ht="26.25" customHeight="1">
      <c r="A10" s="2"/>
      <c r="B10" s="137" t="s">
        <v>96</v>
      </c>
      <c r="C10" s="119" t="s">
        <v>338</v>
      </c>
      <c r="D10" s="96">
        <v>4468</v>
      </c>
      <c r="E10" s="96">
        <v>172609</v>
      </c>
      <c r="G10" s="150">
        <v>8</v>
      </c>
      <c r="H10" s="26" t="s">
        <v>546</v>
      </c>
      <c r="I10" s="118">
        <v>0</v>
      </c>
      <c r="J10" s="118">
        <v>0</v>
      </c>
      <c r="K10" s="4"/>
      <c r="L10" s="4"/>
      <c r="M10" s="4"/>
      <c r="N10" s="2"/>
      <c r="O10" s="2"/>
    </row>
    <row r="11" spans="1:15" ht="25.5" customHeight="1">
      <c r="A11" s="2"/>
      <c r="B11" s="137" t="s">
        <v>97</v>
      </c>
      <c r="C11" s="119" t="s">
        <v>340</v>
      </c>
      <c r="D11" s="96">
        <v>3867</v>
      </c>
      <c r="E11" s="96">
        <v>40416</v>
      </c>
      <c r="G11" s="137">
        <v>9</v>
      </c>
      <c r="H11" s="86" t="s">
        <v>547</v>
      </c>
      <c r="I11" s="96">
        <v>0</v>
      </c>
      <c r="J11" s="96">
        <v>0</v>
      </c>
      <c r="K11" s="4"/>
      <c r="L11" s="4"/>
      <c r="M11" s="4"/>
      <c r="N11" s="2"/>
      <c r="O11" s="2"/>
    </row>
    <row r="12" spans="1:15" ht="24.75" customHeight="1">
      <c r="A12" s="2"/>
      <c r="B12" s="137" t="s">
        <v>98</v>
      </c>
      <c r="C12" s="86" t="s">
        <v>554</v>
      </c>
      <c r="D12" s="96">
        <v>235</v>
      </c>
      <c r="E12" s="96">
        <v>1970</v>
      </c>
      <c r="G12" s="137">
        <v>10</v>
      </c>
      <c r="H12" s="86" t="s">
        <v>460</v>
      </c>
      <c r="I12" s="96">
        <v>0</v>
      </c>
      <c r="J12" s="96">
        <v>0</v>
      </c>
      <c r="K12" s="4"/>
      <c r="L12" s="4"/>
      <c r="M12" s="4"/>
      <c r="N12" s="2"/>
      <c r="O12" s="2"/>
    </row>
    <row r="13" spans="1:15" ht="18" customHeight="1">
      <c r="A13" s="2"/>
      <c r="B13" s="137" t="s">
        <v>99</v>
      </c>
      <c r="C13" s="119" t="s">
        <v>338</v>
      </c>
      <c r="D13" s="96">
        <v>233</v>
      </c>
      <c r="E13" s="96">
        <v>1798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37" t="s">
        <v>100</v>
      </c>
      <c r="C14" s="151" t="s">
        <v>337</v>
      </c>
      <c r="D14" s="96">
        <v>0</v>
      </c>
      <c r="E14" s="96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37" t="s">
        <v>101</v>
      </c>
      <c r="C15" s="86" t="s">
        <v>555</v>
      </c>
      <c r="D15" s="96">
        <v>296</v>
      </c>
      <c r="E15" s="27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37" t="s">
        <v>102</v>
      </c>
      <c r="C16" s="86" t="s">
        <v>457</v>
      </c>
      <c r="D16" s="96">
        <v>3722</v>
      </c>
      <c r="E16" s="27"/>
      <c r="G16" s="5"/>
      <c r="H16" s="5"/>
      <c r="I16" s="5"/>
      <c r="J16" s="2"/>
      <c r="K16" s="4"/>
      <c r="L16" s="4"/>
      <c r="M16" s="4"/>
      <c r="N16" s="2"/>
      <c r="O16" s="2"/>
    </row>
    <row r="17" spans="1:15" ht="24.75" customHeight="1">
      <c r="A17" s="2"/>
      <c r="B17" s="149" t="s">
        <v>103</v>
      </c>
      <c r="C17" s="119" t="s">
        <v>556</v>
      </c>
      <c r="D17" s="96">
        <v>3420</v>
      </c>
      <c r="E17" s="96">
        <v>2395211</v>
      </c>
      <c r="G17" s="5"/>
      <c r="H17" s="5"/>
      <c r="I17" s="5"/>
      <c r="J17" s="2"/>
      <c r="K17" s="4"/>
      <c r="L17" s="4"/>
      <c r="M17" s="4"/>
      <c r="N17" s="2"/>
      <c r="O17" s="2"/>
    </row>
    <row r="18" spans="1:15" ht="19.5" customHeight="1">
      <c r="A18" s="2"/>
      <c r="B18" s="149" t="s">
        <v>458</v>
      </c>
      <c r="C18" s="91" t="s">
        <v>459</v>
      </c>
      <c r="D18" s="96">
        <v>1136</v>
      </c>
      <c r="E18" s="96">
        <v>865905</v>
      </c>
      <c r="G18" s="5"/>
      <c r="H18" s="5"/>
      <c r="I18" s="5"/>
      <c r="J18" s="2"/>
      <c r="K18" s="4"/>
      <c r="L18" s="4"/>
      <c r="M18" s="4"/>
      <c r="N18" s="2"/>
      <c r="O18" s="2"/>
    </row>
    <row r="19" spans="1:15" ht="25.5" customHeight="1">
      <c r="A19" s="2"/>
      <c r="B19" s="149" t="s">
        <v>104</v>
      </c>
      <c r="C19" s="86" t="s">
        <v>557</v>
      </c>
      <c r="D19" s="96">
        <v>151</v>
      </c>
      <c r="E19" s="27"/>
      <c r="J19" s="2"/>
      <c r="K19" s="4"/>
      <c r="L19" s="4"/>
      <c r="M19" s="4"/>
      <c r="N19" s="2"/>
      <c r="O19" s="2"/>
    </row>
    <row r="20" spans="1:15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14"/>
    </row>
    <row r="22" spans="1:15" ht="12.75">
      <c r="A22" s="2"/>
      <c r="B22" s="2"/>
      <c r="C22" s="25" t="s">
        <v>568</v>
      </c>
      <c r="D22" s="5" t="s">
        <v>278</v>
      </c>
      <c r="E22" s="5"/>
      <c r="F22" s="5"/>
      <c r="G22" s="171"/>
      <c r="H22" s="159" t="s">
        <v>567</v>
      </c>
      <c r="I22" s="24"/>
      <c r="J22" s="2"/>
      <c r="K22" s="2"/>
      <c r="L22" s="2"/>
      <c r="M22" s="2"/>
      <c r="N22" s="2"/>
      <c r="O22" s="2"/>
    </row>
    <row r="23" spans="1:15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5" ht="12.75">
      <c r="A24" s="2"/>
      <c r="B24" s="2"/>
      <c r="C24" s="5" t="s">
        <v>565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5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5" ht="12.75">
      <c r="A26" s="2"/>
      <c r="B26" s="2"/>
      <c r="C26" s="170" t="s">
        <v>566</v>
      </c>
      <c r="D26" s="5"/>
      <c r="E26" s="5"/>
      <c r="F26" s="5"/>
      <c r="K26" s="2"/>
      <c r="L26" s="2"/>
      <c r="M26" s="2"/>
      <c r="N26" s="2"/>
      <c r="O26" s="2"/>
    </row>
    <row r="27" spans="1:15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5" ht="12.75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5" ht="12.75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5" ht="12.75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3:6" ht="12.75">
      <c r="C31" s="6"/>
      <c r="D31" s="6"/>
      <c r="E31" s="6"/>
      <c r="F31" s="6"/>
    </row>
    <row r="32" ht="12.75">
      <c r="F32" s="6"/>
    </row>
  </sheetData>
  <sheetProtection/>
  <mergeCells count="3">
    <mergeCell ref="K2:K3"/>
    <mergeCell ref="B1:J1"/>
    <mergeCell ref="L2:M2"/>
  </mergeCells>
  <printOptions/>
  <pageMargins left="0.2" right="0.19" top="0.28" bottom="0.27" header="0.19" footer="0.16"/>
  <pageSetup horizontalDpi="600" verticalDpi="600" orientation="landscape" paperSize="9" r:id="rId1"/>
  <colBreaks count="1" manualBreakCount="1">
    <brk id="10" max="65535" man="1"/>
  </colBreaks>
  <ignoredErrors>
    <ignoredError sqref="G3:G12 B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Рукосуева Татьяна Владимировна</cp:lastModifiedBy>
  <cp:lastPrinted>2014-01-16T09:13:01Z</cp:lastPrinted>
  <dcterms:created xsi:type="dcterms:W3CDTF">2008-02-21T14:46:54Z</dcterms:created>
  <dcterms:modified xsi:type="dcterms:W3CDTF">2014-01-30T02:26:58Z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http://vas-sp-03/KAU/_layouts/DocIdRedir.aspx?ID=5QDWNVV75KEN-1188-246, 5QDWNVV75KEN-1188-246</vt:lpwstr>
  </property>
  <property fmtid="{D5CDD505-2E9C-101B-9397-08002B2CF9AE}" pid="5" name="display_urn:schemas-microsoft-com:office:office#Editor">
    <vt:lpwstr>Макеев Константин Петрович</vt:lpwstr>
  </property>
  <property fmtid="{D5CDD505-2E9C-101B-9397-08002B2CF9AE}" pid="6" name="xd_Signature">
    <vt:lpwstr/>
  </property>
  <property fmtid="{D5CDD505-2E9C-101B-9397-08002B2CF9AE}" pid="7" name="Order">
    <vt:lpwstr>24600.0000000000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Климовский Руслан Викторович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