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315" yWindow="375" windowWidth="15480" windowHeight="10950" tabRatio="694" activeTab="6"/>
  </bookViews>
  <sheets>
    <sheet name="Титул" sheetId="1" r:id="rId1"/>
    <sheet name="Р.1" sheetId="2" r:id="rId2"/>
    <sheet name="Справка" sheetId="3" r:id="rId3"/>
    <sheet name="Р.2" sheetId="4" r:id="rId4"/>
    <sheet name="Р.3" sheetId="5" r:id="rId5"/>
    <sheet name="Р.4,Р.5" sheetId="6" r:id="rId6"/>
    <sheet name="Р.6" sheetId="7" r:id="rId7"/>
  </sheets>
  <definedNames>
    <definedName name="Коды_периодов">#REF!</definedName>
    <definedName name="Коды_судов">#REF!</definedName>
    <definedName name="_xlnm.Print_Area" localSheetId="6">'Р.6'!$A$1:$J$27</definedName>
    <definedName name="_xlnm.Print_Area" localSheetId="0">'Титул'!$A$4:$P$32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<sst xmlns="http://schemas.openxmlformats.org/spreadsheetml/2006/main" count="764" uniqueCount="570">
  <si>
    <t xml:space="preserve">          в т.ч.: абз. 2 ч. 5 ст. 158 АПК РФ</t>
  </si>
  <si>
    <t>24.6</t>
  </si>
  <si>
    <r>
      <rPr>
        <sz val="10"/>
        <rFont val="Times New Roman"/>
        <family val="1"/>
      </rPr>
      <t xml:space="preserve">         из них:
         </t>
    </r>
    <r>
      <rPr>
        <b/>
        <sz val="10"/>
        <rFont val="Times New Roman"/>
        <family val="1"/>
      </rPr>
      <t>о взыскании в доход бюджета</t>
    </r>
  </si>
  <si>
    <t xml:space="preserve">         по обращению взыскания на средства бюджета</t>
  </si>
  <si>
    <t xml:space="preserve">         на основании определений об обеспечении иска</t>
  </si>
  <si>
    <r>
      <t xml:space="preserve">         в том числе:
         </t>
    </r>
    <r>
      <rPr>
        <b/>
        <sz val="10"/>
        <rFont val="Times New Roman"/>
        <family val="1"/>
      </rPr>
      <t>в связи с исполнением</t>
    </r>
  </si>
  <si>
    <t xml:space="preserve">         с отказом в возбуждении исп. произ-ва на основании 
         п. 4 ч.1 ст. 31 З-на "Об исп. произ-ве"</t>
  </si>
  <si>
    <t>кол-во опреде-лений</t>
  </si>
  <si>
    <t xml:space="preserve">                                              признание иска, отказ от иска</t>
  </si>
  <si>
    <t xml:space="preserve">                                              в т.ч. в связи с правовой позицией: </t>
  </si>
  <si>
    <t xml:space="preserve"> дел</t>
  </si>
  <si>
    <t>определений</t>
  </si>
  <si>
    <t>кол-во
определений</t>
  </si>
  <si>
    <t>сумма
(тыс. руб.)</t>
  </si>
  <si>
    <t>за заключение ограничивающего конкуренцию соглашения, недобросовестную конкуренцию (ст. 14.32, 14.33 КоАП РФ)</t>
  </si>
  <si>
    <t>32.2.7</t>
  </si>
  <si>
    <t>из строки 32.2</t>
  </si>
  <si>
    <t>с применением меры административного наказания - дисквалификация</t>
  </si>
  <si>
    <t>32.2.8</t>
  </si>
  <si>
    <t>о взыскании  с организаций и граждан обязательных платежей и санкций, если не предусмотрен иной порядок их взыскания</t>
  </si>
  <si>
    <t>33.1</t>
  </si>
  <si>
    <t>иные экономические споры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</si>
  <si>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</si>
  <si>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</si>
  <si>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</t>
  </si>
  <si>
    <t>о выдаче исполнительного листа на принудительное исполнение решения третейского суда</t>
  </si>
  <si>
    <t>о признании и приведении в исполнение решений иностранных судов и иностранных арбитражных решений</t>
  </si>
  <si>
    <t>ВСЕГО (сумма строк 1, 2, 15, 16, 17, 18, 19, 20, 21, 22, 23, 24, 25, 26, 27, 28, 29, 30, 31, 32, 33, 34, 35,  37, 38, 39)</t>
  </si>
  <si>
    <t>с участием иностранных лиц</t>
  </si>
  <si>
    <t>40.1</t>
  </si>
  <si>
    <t>стран СНГ</t>
  </si>
  <si>
    <t>40.1.1</t>
  </si>
  <si>
    <t>касающихся внешнеэкономических сделок</t>
  </si>
  <si>
    <t>40.1.2</t>
  </si>
  <si>
    <t>связанных с применением законодательства об иностранных инвестициях</t>
  </si>
  <si>
    <t>40.1.3</t>
  </si>
  <si>
    <t>с участием прокуроров</t>
  </si>
  <si>
    <t>40.2</t>
  </si>
  <si>
    <t>3. Рассмотрение заявлений о применении обеспечительных мер.</t>
  </si>
  <si>
    <t>ЗАЯВЛЕНИЯ</t>
  </si>
  <si>
    <t>Рассмо-
трено
заявле-
ний</t>
  </si>
  <si>
    <t>Признано обосно-ванными</t>
  </si>
  <si>
    <t>Отказано в применении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</si>
  <si>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</si>
  <si>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</si>
  <si>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</si>
  <si>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</si>
  <si>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</si>
  <si>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</si>
  <si>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приос-танов-ление ненорма-тивного право-вого акта, решения</t>
  </si>
  <si>
    <t>в связи
с неис-
полне-
нием
истцом
опреде-
ления
о встреч-
ном 
обеспе-
чении</t>
  </si>
  <si>
    <t>в связи
с пред-
ставле-
нием
встреч-
ного
обес-
пече-
ния</t>
  </si>
  <si>
    <t xml:space="preserve">Об обеспечении иска </t>
  </si>
  <si>
    <t>Об обеспечении доказательств</t>
  </si>
  <si>
    <t>ИТОГО:</t>
  </si>
  <si>
    <t>a) о замене одной обеспечительной меры другой</t>
  </si>
  <si>
    <t>из них: удовлетворено</t>
  </si>
  <si>
    <t>б) об отмене обеспечения иска</t>
  </si>
  <si>
    <t>из них: отменено обеспечение</t>
  </si>
  <si>
    <t>4. Рассмотрение заявлений в связи с совершением исполнительных действий.</t>
  </si>
  <si>
    <t>Заявления</t>
  </si>
  <si>
    <t>№  п/п</t>
  </si>
  <si>
    <t>о выдаче дубликата исполнительного листа</t>
  </si>
  <si>
    <t>об отсрочке, рассрочке, изменении способа и порядка исполнения судебных актов</t>
  </si>
  <si>
    <t>об отложении исполнительных действий</t>
  </si>
  <si>
    <t>о процессуальном правопреемстве</t>
  </si>
  <si>
    <t>о повороте исполнения судебного акта</t>
  </si>
  <si>
    <t>о разъяснении судебного акта</t>
  </si>
  <si>
    <t>о приостановлении исполнительного производства</t>
  </si>
  <si>
    <t>о возобновлении исполнительного производства</t>
  </si>
  <si>
    <t>о прекращении исполнительного производства</t>
  </si>
  <si>
    <t>5. Государственная пошлина.</t>
  </si>
  <si>
    <t>№ п/п</t>
  </si>
  <si>
    <t>количество</t>
  </si>
  <si>
    <t>сумма (тыс. руб.)</t>
  </si>
  <si>
    <t>Рассмотрено ходатайств (заявлений)</t>
  </si>
  <si>
    <t>2.1</t>
  </si>
  <si>
    <t>2.2</t>
  </si>
  <si>
    <t>2.3</t>
  </si>
  <si>
    <t>по изобретениям, полезным моделям, промышленным образцам</t>
  </si>
  <si>
    <t>Справка к разделу 3</t>
  </si>
  <si>
    <t>удов-летво-рено</t>
  </si>
  <si>
    <t>1. Движение дел</t>
  </si>
  <si>
    <t/>
  </si>
  <si>
    <t>Остаток неокон-
ченных
 дел на
 начало
 отчетного
 периода</t>
  </si>
  <si>
    <t>Поступило заявлений,
 исковых заявлений</t>
  </si>
  <si>
    <t>Возвра-щено</t>
  </si>
  <si>
    <t>При-
нято
 к
 произ-
вод-
ству</t>
  </si>
  <si>
    <t>Количество дел    по принятым к производству заявлениям, исковым заявлениям</t>
  </si>
  <si>
    <t>Разрешено дел</t>
  </si>
  <si>
    <t>Остаток неокончен- ных дел на конец
 отчетного периода</t>
  </si>
  <si>
    <t>Оставлено без движения заявлений на конец отчетного периода</t>
  </si>
  <si>
    <t>Всего</t>
  </si>
  <si>
    <t>из них:</t>
  </si>
  <si>
    <t>с приня-
тием
 решения
(опреде-
ления)</t>
  </si>
  <si>
    <t>с остав-
лением
 без рас-
смот-
рения</t>
  </si>
  <si>
    <t>с прек-
раще-
нием   произ-
водства</t>
  </si>
  <si>
    <t>в том числе:</t>
  </si>
  <si>
    <t>с на-
руше-
 нием
срока</t>
  </si>
  <si>
    <t>приоста-новлено</t>
  </si>
  <si>
    <t>с зак-
люче-
нием
мир.         согла-   шения</t>
  </si>
  <si>
    <t xml:space="preserve">в связи
с отка-
зом от
иска         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</si>
  <si>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</si>
  <si>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</si>
  <si>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</si>
  <si>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</si>
  <si>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</si>
  <si>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</si>
  <si>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</si>
  <si>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</si>
  <si>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</si>
  <si>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</si>
  <si>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</si>
  <si>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</si>
  <si>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</si>
  <si>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</si>
  <si>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</si>
  <si>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</si>
  <si>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</si>
  <si>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Экономические споры и другие дела, возникающие из административных и иных публичных правоотношений</t>
  </si>
  <si>
    <t>Об установлении фактов, имеющих юридическое значение</t>
  </si>
  <si>
    <t>О несостоятельности (банкротстве)</t>
  </si>
  <si>
    <t>Об оспаривании решений третейских судов и о выдаче исполнительных листов на принудительное исполнение решений третейских судов</t>
  </si>
  <si>
    <t>юридичес-ких лиц и индивиду-альных предпри- нимателей</t>
  </si>
  <si>
    <t>о ценных бумагах</t>
  </si>
  <si>
    <t>о ненадлежащем исполнении и возмещении убытков</t>
  </si>
  <si>
    <t>17.1</t>
  </si>
  <si>
    <t>17.2</t>
  </si>
  <si>
    <t>вексель</t>
  </si>
  <si>
    <t>17.3</t>
  </si>
  <si>
    <t>государственная облигация</t>
  </si>
  <si>
    <t>17.4</t>
  </si>
  <si>
    <t>о признании права собственности</t>
  </si>
  <si>
    <t>об истребовании имущества из чужого незаконного владения</t>
  </si>
  <si>
    <t>об устранении нарушений прав собственника, не связанных с лишением владения</t>
  </si>
  <si>
    <t xml:space="preserve">   об уменьшении размера госпошлины</t>
  </si>
  <si>
    <t xml:space="preserve">   о рассрочке уплаты госпошлины</t>
  </si>
  <si>
    <t xml:space="preserve">   об отсрочке уплаты госпошлины</t>
  </si>
  <si>
    <t xml:space="preserve">Рассмотрено дел, по которым заявитель освобожден от уплаты госпошлины либо ее уплата не предусмотрена законом </t>
  </si>
  <si>
    <t>в порядке упрощенного производства</t>
  </si>
  <si>
    <t>с участием арбитражных заседателей</t>
  </si>
  <si>
    <t>поступило на новое рассмотрение</t>
  </si>
  <si>
    <t>из них: в связи с отменой решения</t>
  </si>
  <si>
    <t>3. Исполнено судебных поручений:</t>
  </si>
  <si>
    <t>в т.ч. иностранных судов</t>
  </si>
  <si>
    <t>кол-во</t>
  </si>
  <si>
    <t>Всего приостановлено</t>
  </si>
  <si>
    <t>иные</t>
  </si>
  <si>
    <t>Категории дел</t>
  </si>
  <si>
    <t>Количество рассмотренных дел</t>
  </si>
  <si>
    <t>Количество дел, по которым удовлетворены требования</t>
  </si>
  <si>
    <t>Сумма требований</t>
  </si>
  <si>
    <t>о заключении договоров</t>
  </si>
  <si>
    <t xml:space="preserve">из них: </t>
  </si>
  <si>
    <t>о признании договоров недействительными</t>
  </si>
  <si>
    <t>купли-продажи</t>
  </si>
  <si>
    <t>в т.ч.</t>
  </si>
  <si>
    <t xml:space="preserve">поставки </t>
  </si>
  <si>
    <t>3.1.1</t>
  </si>
  <si>
    <t>энергоснабжения</t>
  </si>
  <si>
    <t>недвижимости и предприятий</t>
  </si>
  <si>
    <t>аренды</t>
  </si>
  <si>
    <t>финансовой аренды (лизинга)</t>
  </si>
  <si>
    <t>подряда</t>
  </si>
  <si>
    <t>строительного подряда</t>
  </si>
  <si>
    <t>долевого участия в строительстве</t>
  </si>
  <si>
    <t>в сфере транспортной деятельности</t>
  </si>
  <si>
    <t xml:space="preserve">по договорам перевозки </t>
  </si>
  <si>
    <t>международной перевозки</t>
  </si>
  <si>
    <t>7.1.1</t>
  </si>
  <si>
    <t>по договорам транспортной экспедиции</t>
  </si>
  <si>
    <t>7.2</t>
  </si>
  <si>
    <t>займа и кредита</t>
  </si>
  <si>
    <t>страхования</t>
  </si>
  <si>
    <t>хранения</t>
  </si>
  <si>
    <t>возмездного оказания услуг</t>
  </si>
  <si>
    <t>посредническим договорам</t>
  </si>
  <si>
    <t>иные виды договоров</t>
  </si>
  <si>
    <t>ИТОГО (сумма строк 3 - 14)</t>
  </si>
  <si>
    <t>возмещение убытков</t>
  </si>
  <si>
    <t>взыскание неустойки</t>
  </si>
  <si>
    <t>изменение или расторжение договора</t>
  </si>
  <si>
    <t>корпоративные споры</t>
  </si>
  <si>
    <t>6. Иные сведения</t>
  </si>
  <si>
    <t>Наложены штрафы</t>
  </si>
  <si>
    <t>взыскателю</t>
  </si>
  <si>
    <t xml:space="preserve">налоговому органу </t>
  </si>
  <si>
    <t>иному уполномоченному органу</t>
  </si>
  <si>
    <t>судебному приставу-исполнителю</t>
  </si>
  <si>
    <t xml:space="preserve">о нецелевом использовании бюджетных средств </t>
  </si>
  <si>
    <t>федерального бюджета</t>
  </si>
  <si>
    <t>22.1.1</t>
  </si>
  <si>
    <t>в связи с предоставлением юридическому лицу бюджетных средств на возвратной и возмездной основе</t>
  </si>
  <si>
    <t xml:space="preserve">об обжаловании действий (бездействия) органов, исполняющих судебные акты </t>
  </si>
  <si>
    <t>о взыскании убытков за счет средств соответствующего бюджета, связанных с реализацией законов о предоставлении льгот отдельным категориям граждан</t>
  </si>
  <si>
    <t>о создании, реорганизации и ликвидации организаций</t>
  </si>
  <si>
    <t>на основании исков налоговых органов</t>
  </si>
  <si>
    <t>о государственной регистрации</t>
  </si>
  <si>
    <t>о признании недействительной государственной регистрации</t>
  </si>
  <si>
    <t>об обжаловании отказа в государственной регистрации</t>
  </si>
  <si>
    <t>об уклонении от государственной регистрации</t>
  </si>
  <si>
    <t>об оспаривании зарегистрированных прав</t>
  </si>
  <si>
    <t>связанные с применением налогового законодательства</t>
  </si>
  <si>
    <t xml:space="preserve">об оспаривании нормативных правовых актов в сфере налогов и сборов </t>
  </si>
  <si>
    <t>об оспаривании ненормативных правовых актов налоговых органов и действий (бездействия) должностных лиц</t>
  </si>
  <si>
    <t xml:space="preserve"> в связи с отказом в возмещении НДС</t>
  </si>
  <si>
    <t>25.2.1</t>
  </si>
  <si>
    <t>о взыскании обязательных платежей и санкций</t>
  </si>
  <si>
    <t>на основании п. 3 ст. 46 НК РФ</t>
  </si>
  <si>
    <t>25.3.1</t>
  </si>
  <si>
    <t>о возврате из бюджета средств, излишне взысканных налоговыми органами либо излишне уплаченных налогоплательщиками</t>
  </si>
  <si>
    <t>из федерального бюджета</t>
  </si>
  <si>
    <t>25.4.1</t>
  </si>
  <si>
    <t>о возмещении убытков, причиненных незаконными решениями налоговых органов или незаконными действиями (бездействием) их должностных лиц</t>
  </si>
  <si>
    <t>связанные с применением таможенного законодательства</t>
  </si>
  <si>
    <t xml:space="preserve">об оспаривании нормативных правовых актов в области таможенного дела </t>
  </si>
  <si>
    <t>об оспаривании ненормативных правовых актов таможенных органов и действий (бездействия) должностных лиц</t>
  </si>
  <si>
    <t>о взыскании таможенных пошлин, налогов</t>
  </si>
  <si>
    <t>26.3</t>
  </si>
  <si>
    <t>о возмещении убытков или вреда, причиненных таможенными органами лицам или их имуществу</t>
  </si>
  <si>
    <t>26.4</t>
  </si>
  <si>
    <t>связанные с применением законодательства об охране окружающей среды</t>
  </si>
  <si>
    <t xml:space="preserve">об оспаривании ненормативных правовых актов </t>
  </si>
  <si>
    <t>связанные с применением законодательства о земле</t>
  </si>
  <si>
    <t>28.1.1</t>
  </si>
  <si>
    <t>об истребовании земельного участка из чужого незаконного владения</t>
  </si>
  <si>
    <t>купля-продажа</t>
  </si>
  <si>
    <t>28.5.1</t>
  </si>
  <si>
    <t>аренда</t>
  </si>
  <si>
    <t>28.5.2</t>
  </si>
  <si>
    <t>из строки 28.5</t>
  </si>
  <si>
    <t>28.5.3</t>
  </si>
  <si>
    <t>28.5.4</t>
  </si>
  <si>
    <t>28.5.5</t>
  </si>
  <si>
    <t>связанные с применением антимонопольного законодательства</t>
  </si>
  <si>
    <t xml:space="preserve">об оспаривании нормативных правовых актов  </t>
  </si>
  <si>
    <t>федеральных гос. органов</t>
  </si>
  <si>
    <t>29.1.1</t>
  </si>
  <si>
    <t>гос. органов субъектов РФ</t>
  </si>
  <si>
    <t>29.1.2</t>
  </si>
  <si>
    <t>органов местного самоуправления</t>
  </si>
  <si>
    <t>29.1.3</t>
  </si>
  <si>
    <t>29.2</t>
  </si>
  <si>
    <t>29.2.1</t>
  </si>
  <si>
    <t>29.2.2</t>
  </si>
  <si>
    <t>29.2.3</t>
  </si>
  <si>
    <t>об обязании заключить договор</t>
  </si>
  <si>
    <t>об изменении или расторжении договора</t>
  </si>
  <si>
    <t>о ликвидации юридических лиц</t>
  </si>
  <si>
    <t>о признании недействительными договоров</t>
  </si>
  <si>
    <t xml:space="preserve">о признании торгов недействительными </t>
  </si>
  <si>
    <t>о взыскании в федеральный бюджет необоснованного дохода (прибыли)</t>
  </si>
  <si>
    <t>о понуждении к исполнению решений и предписаний антимонопольного органа</t>
  </si>
  <si>
    <t>о запрете распространения рекламы, о публичном опровержении недостоверной рекламы</t>
  </si>
  <si>
    <t>об оспаривании нормативных правовых актов</t>
  </si>
  <si>
    <t xml:space="preserve">федеральных государственных органов </t>
  </si>
  <si>
    <t>государственных органов субъектов РФ</t>
  </si>
  <si>
    <t>30.2</t>
  </si>
  <si>
    <t>антимонопольных органов</t>
  </si>
  <si>
    <t>судебных приставов-исполнителей</t>
  </si>
  <si>
    <t>31.2</t>
  </si>
  <si>
    <t>государственных внебюджетных органов</t>
  </si>
  <si>
    <t>31.4</t>
  </si>
  <si>
    <t>пенсионного фонда</t>
  </si>
  <si>
    <t>31.4.1</t>
  </si>
  <si>
    <t>связанные с применением законодательства об административных правонарушениях</t>
  </si>
  <si>
    <t>об оспаривании решений административных органов о привлечении к административной ответственности</t>
  </si>
  <si>
    <t>32.1</t>
  </si>
  <si>
    <t>налоговых органов</t>
  </si>
  <si>
    <t>32.1.1</t>
  </si>
  <si>
    <t>таможенных органов</t>
  </si>
  <si>
    <t>32.1.2</t>
  </si>
  <si>
    <t>32.1.3</t>
  </si>
  <si>
    <t>органов, осуществляющих контроль за использованием земли</t>
  </si>
  <si>
    <t>32.1.4</t>
  </si>
  <si>
    <t>органов, осуществляющих контроль в сфере охраны окружающей среды</t>
  </si>
  <si>
    <t>32.1.5</t>
  </si>
  <si>
    <t>32.1.6</t>
  </si>
  <si>
    <t>32.1.7</t>
  </si>
  <si>
    <t>о привлечении к административной ответственности</t>
  </si>
  <si>
    <t>32.2</t>
  </si>
  <si>
    <t>за нарушение требований по производству, обороту, продаже этилового спирта, алкогольной и спиртосодержащей продукции</t>
  </si>
  <si>
    <t>32.2.1</t>
  </si>
  <si>
    <t>за осуществление предпринимательской деятельности без государственной регистрации или без специального разрешения (лицензии)</t>
  </si>
  <si>
    <t>32.2.2</t>
  </si>
  <si>
    <t>за незаконное использование товарного знака</t>
  </si>
  <si>
    <t>32.2.3</t>
  </si>
  <si>
    <t>связанные с банкротством</t>
  </si>
  <si>
    <t>32.2.4</t>
  </si>
  <si>
    <t>32.2.5</t>
  </si>
  <si>
    <t>за злоупотребление доминирующим положением на товарном рынке</t>
  </si>
  <si>
    <t>32.2.6</t>
  </si>
  <si>
    <t>Председатель арбитражного суда</t>
  </si>
  <si>
    <t>I полугодие</t>
  </si>
  <si>
    <t>Выберите отчетный период:</t>
  </si>
  <si>
    <t xml:space="preserve">Введите год: </t>
  </si>
  <si>
    <t>о защите деловой репутации</t>
  </si>
  <si>
    <t>связанные с охраной интеллектуальной собственности</t>
  </si>
  <si>
    <t xml:space="preserve">об обжаловании решений Роспатента </t>
  </si>
  <si>
    <t>в т.ч.:</t>
  </si>
  <si>
    <t>по товарным знакам</t>
  </si>
  <si>
    <t>20.1.1</t>
  </si>
  <si>
    <t>20.1.2</t>
  </si>
  <si>
    <t>о защите исключительных прав</t>
  </si>
  <si>
    <t>в т.ч.  связанных с наруше-нием</t>
  </si>
  <si>
    <t>авторских и смежных прав</t>
  </si>
  <si>
    <t>20.2.1</t>
  </si>
  <si>
    <t>патентных прав</t>
  </si>
  <si>
    <t>20.2.2</t>
  </si>
  <si>
    <t>селекционных достижений</t>
  </si>
  <si>
    <t>20.2.3</t>
  </si>
  <si>
    <t>на топологии интегральных микросхем</t>
  </si>
  <si>
    <t>20.2.4</t>
  </si>
  <si>
    <t>на секрет производства (ноу-хау)</t>
  </si>
  <si>
    <t>20.2.5</t>
  </si>
  <si>
    <t>на средства индивидуализации</t>
  </si>
  <si>
    <t>20.2.6</t>
  </si>
  <si>
    <t>20.2.6.1</t>
  </si>
  <si>
    <t>20.2.6.2</t>
  </si>
  <si>
    <t>из строки  20.2</t>
  </si>
  <si>
    <t>возмещение убытков или взыскание компенсации</t>
  </si>
  <si>
    <t>20.2.7</t>
  </si>
  <si>
    <t>конфискация контрафактных экземпляров и оборудования</t>
  </si>
  <si>
    <t>20.2.8</t>
  </si>
  <si>
    <t>ликвидация</t>
  </si>
  <si>
    <t>20.2.9</t>
  </si>
  <si>
    <t>споры из внедоговорных обязательств</t>
  </si>
  <si>
    <t>о возмещении вреда</t>
  </si>
  <si>
    <t>21.1.1</t>
  </si>
  <si>
    <t>судебными приставами-исполнителями</t>
  </si>
  <si>
    <t>21.1.1.1</t>
  </si>
  <si>
    <t>21.1.2</t>
  </si>
  <si>
    <t>21.1.3</t>
  </si>
  <si>
    <t>о неосновательном обогащении</t>
  </si>
  <si>
    <t>связанные с применением бюджетного законодательства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</si>
  <si>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</si>
  <si>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</si>
  <si>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</si>
  <si>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</si>
  <si>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</si>
  <si>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</si>
  <si>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</si>
  <si>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 Т Ч Е Т    О     Р А Б О Т Е</t>
  </si>
  <si>
    <t>АРБИТРАЖНОГО СУДА</t>
  </si>
  <si>
    <t>Показатели отчета</t>
  </si>
  <si>
    <t>приводятся в целых числах</t>
  </si>
  <si>
    <t>Форма № 1</t>
  </si>
  <si>
    <t>О признании и приведении в испол- нение решений иностранных судов и иностранных арбитражных решений</t>
  </si>
  <si>
    <t>ВСЕГО:</t>
  </si>
  <si>
    <t>Сумма госпошлины, перечисленная в федеральный бюджет по делам и заявлениям, рассмотренным арбитражным судом</t>
  </si>
  <si>
    <t>из них: судебных издержек</t>
  </si>
  <si>
    <t xml:space="preserve">                в том числе: федерального</t>
  </si>
  <si>
    <t>сумма             (тыс. руб.)</t>
  </si>
  <si>
    <t xml:space="preserve">                                        госпошлины</t>
  </si>
  <si>
    <t xml:space="preserve">Справка к разделу 1
</t>
  </si>
  <si>
    <t>5. Из строки 7 графы 6:</t>
  </si>
  <si>
    <t>1. Рассмотрено дел:</t>
  </si>
  <si>
    <r>
      <t xml:space="preserve"> </t>
    </r>
    <r>
      <rPr>
        <b/>
        <sz val="11"/>
        <rFont val="Times New Roman"/>
        <family val="1"/>
      </rPr>
      <t>рассмотрено дел с применением норм:</t>
    </r>
    <r>
      <rPr>
        <b/>
        <sz val="10"/>
        <rFont val="Times New Roman"/>
        <family val="1"/>
      </rPr>
      <t xml:space="preserve">                                                                         </t>
    </r>
  </si>
  <si>
    <t>кол-во дел</t>
  </si>
  <si>
    <t>об отложении судебного разбирательства</t>
  </si>
  <si>
    <t xml:space="preserve">  ст. 158 АПК РФ</t>
  </si>
  <si>
    <t>с участием граждан, не имеющих статуса индив. предприн.</t>
  </si>
  <si>
    <t xml:space="preserve">  ст. 225.15 АПК РФ</t>
  </si>
  <si>
    <t xml:space="preserve"> о продлении срока рассмотрения дела</t>
  </si>
  <si>
    <t>по обращениям организаций и граждан в защиту прав и законных интересов других лиц</t>
  </si>
  <si>
    <t xml:space="preserve">  ч. 2 ст. 152 АПК РФ</t>
  </si>
  <si>
    <t xml:space="preserve">  ч. 1 ст. 200 АПК РФ</t>
  </si>
  <si>
    <t>с участием государственных корпораций</t>
  </si>
  <si>
    <t xml:space="preserve">  ч. 2 ст. 205 АПК РФ</t>
  </si>
  <si>
    <t>с участием посредника</t>
  </si>
  <si>
    <t xml:space="preserve">  ч. 3 ст. 253 АПК РФ</t>
  </si>
  <si>
    <t xml:space="preserve"> в т.ч. : заключено мировое соглашение </t>
  </si>
  <si>
    <r>
      <t>об ускорении рассмотрения дела</t>
    </r>
    <r>
      <rPr>
        <sz val="10"/>
        <rFont val="Times New Roman"/>
        <family val="1"/>
      </rPr>
      <t xml:space="preserve"> (ч. 7 ст. 6.1 АПК РФ)</t>
    </r>
  </si>
  <si>
    <t>6. Из строки 7 графы 12:</t>
  </si>
  <si>
    <t>2. Из строки 7 графы 2:</t>
  </si>
  <si>
    <t xml:space="preserve"> рассмотрено дел с превышением установленных </t>
  </si>
  <si>
    <t xml:space="preserve"> АПК РФ сроков на основании применения норм:</t>
  </si>
  <si>
    <t xml:space="preserve">  ч. 5 ст. 18 АПК РФ</t>
  </si>
  <si>
    <t xml:space="preserve">  ч. 8  ст. 46 АПК РФ</t>
  </si>
  <si>
    <t xml:space="preserve">  ч. 3 ст. 47 АПК РФ</t>
  </si>
  <si>
    <t xml:space="preserve">  ч. 3 ст. 50 АПК РФ</t>
  </si>
  <si>
    <t xml:space="preserve">  ч. 4 ст. 51 АПК РФ</t>
  </si>
  <si>
    <t xml:space="preserve">  ч. 8 ст. 130 АПК РФ</t>
  </si>
  <si>
    <t xml:space="preserve">  ч. 6 ст. 132 АПК РФ</t>
  </si>
  <si>
    <t>7. Из строки 7 графы 6:</t>
  </si>
  <si>
    <t>изготовлено решений (определений) с нарушением срока</t>
  </si>
  <si>
    <r>
      <t>4. Рассмотрено заявлений:</t>
    </r>
    <r>
      <rPr>
        <b/>
        <sz val="12"/>
        <rFont val="Times New Roman"/>
        <family val="1"/>
      </rPr>
      <t xml:space="preserve"> </t>
    </r>
  </si>
  <si>
    <t>разослано  решений (определений)  с нарушением срока</t>
  </si>
  <si>
    <t xml:space="preserve"> о пересмотре вступивших в закон. силу судебных актов</t>
  </si>
  <si>
    <t xml:space="preserve"> по новым или вновь открывшимся  обстоятельствам</t>
  </si>
  <si>
    <t>8. Основание приостановления производства по делу:</t>
  </si>
  <si>
    <t xml:space="preserve">                                   из них:  удовлетворено</t>
  </si>
  <si>
    <t xml:space="preserve"> в т.ч. по новым  обстоятельствам</t>
  </si>
  <si>
    <t>свыше 1 года</t>
  </si>
  <si>
    <t xml:space="preserve">                                  из них:  удовлетворено всего</t>
  </si>
  <si>
    <t>Европейского Суда по правам человека</t>
  </si>
  <si>
    <t>Конституционного Суда РФ</t>
  </si>
  <si>
    <t>ст. 144 АПК РФ</t>
  </si>
  <si>
    <t>Высшего Арбитражного Суда РФ</t>
  </si>
  <si>
    <t xml:space="preserve">2.  Результаты рассмотрения дел </t>
  </si>
  <si>
    <t>заявлено                                             (тыс. руб.)</t>
  </si>
  <si>
    <t>взыскано                                      (тыс.  руб.)</t>
  </si>
  <si>
    <t>на поставку товаров, выполнение работ, оказание услуг для государственных и муниципальных нужд</t>
  </si>
  <si>
    <t>о неисполнении или ненадлежащем исполнении обязательств 
по договорам</t>
  </si>
  <si>
    <t>товаров для государственных и муниципальных нужд</t>
  </si>
  <si>
    <t>связанные с созданием, реорганизацией и ликвидацией юр. лица</t>
  </si>
  <si>
    <t>связанные с принадлежностью акций и долей участия, установлением их обременений и реализацией вытекающих из них прав</t>
  </si>
  <si>
    <t>по искам участников юр. лица  о возмещении убытков, причиненных юридическому лицу</t>
  </si>
  <si>
    <t>о признании недействительными сделок, совершенных юр. лицом, и (или) применении последствий недействительности таких сделок</t>
  </si>
  <si>
    <t>связанные с назначением (избранием), прекращением, приостановлением полномочий и ответ-тью лиц, входящих в состав органов управления, в т.ч. между указанными лицами и юр. лицом</t>
  </si>
  <si>
    <t>связанные с эмиссией ценных бумаг</t>
  </si>
  <si>
    <t>об оспаривании ненорм. прав. актов, решений  и действий  гос.органов, органов мест. самоуправления, иных органов, должн. лиц, органов управления эмитента</t>
  </si>
  <si>
    <t>16.6.1</t>
  </si>
  <si>
    <t>об оспаривании сделок, совершен. в процессе размещения эмис. ценных бумаг, отчетов об итогах их выпуска</t>
  </si>
  <si>
    <t>16.6.2</t>
  </si>
  <si>
    <t>вытекающие из деятельности держателей реестра владельцев ценных бумаг</t>
  </si>
  <si>
    <t>о созыве общего собрания участников юр. лица</t>
  </si>
  <si>
    <t xml:space="preserve">об обжаловании решений органов управления юр. лица </t>
  </si>
  <si>
    <t>вытекающие из деятельности нотариусов по удостоверению сделок с долями в уставном капитале обществ с огранич. ответственностью</t>
  </si>
  <si>
    <t>по спорам, вытекающим из деятельности депозитариев</t>
  </si>
  <si>
    <t>связанные с защитой права собственности, иных вещных прав</t>
  </si>
  <si>
    <t xml:space="preserve">                            прав на товарные знаки</t>
  </si>
  <si>
    <t xml:space="preserve">                            прав на фирменные наименования</t>
  </si>
  <si>
    <t xml:space="preserve">         причиненного федеральными гос. органами</t>
  </si>
  <si>
    <t xml:space="preserve">        в т.ч.</t>
  </si>
  <si>
    <t xml:space="preserve">         причиненного гос. органами субъектов РФ</t>
  </si>
  <si>
    <t xml:space="preserve">         причиненного органами местного самоуправления</t>
  </si>
  <si>
    <t xml:space="preserve">         в связи с обеспечением иска</t>
  </si>
  <si>
    <t>21.1.4</t>
  </si>
  <si>
    <t>в случае оставления иска без рассмотрения</t>
  </si>
  <si>
    <t>21.1.4.1</t>
  </si>
  <si>
    <t>в случае прекращения производства по делу</t>
  </si>
  <si>
    <t>21.1.4.2</t>
  </si>
  <si>
    <t xml:space="preserve">прав на недвижи-мое иму-щество и сделок с ним </t>
  </si>
  <si>
    <t>об оспаривании ненормативных правовых актов, решений и действий (бездействия) гос. органов, органов местного самоуправления, иных органов, организаций, наделенных федер. законом отдельными гос. или иными публичными полномочиями, должностных лиц</t>
  </si>
  <si>
    <t xml:space="preserve">органов, уполномоченных в области финансовых рынков </t>
  </si>
  <si>
    <t>органов, осуществляющих функции по контролю и надзору в финансово-бюджетной сфере</t>
  </si>
  <si>
    <t>32.1.8</t>
  </si>
  <si>
    <t>органов Росалкогольрегулирования</t>
  </si>
  <si>
    <t>32.1.9</t>
  </si>
  <si>
    <t>за нарушение требований проект. документации, нарушение установленного порядка строит-ва, невыполнение в срок закон. предписания органов по надзору в области строительства                 (ст. 9.4, 9.5, 9.5.1, ч.6 ст.19.5 КоАП РФ)</t>
  </si>
  <si>
    <t>за непредставление документов о споре, связанном с созданием юр. лица, управлением им или участия в нем, участникам юр. лица</t>
  </si>
  <si>
    <t>32.2.9</t>
  </si>
  <si>
    <t>по заявлениям Пенсионного фонда</t>
  </si>
  <si>
    <t>по заявлениям Фонда социального страхования</t>
  </si>
  <si>
    <t>33.2</t>
  </si>
  <si>
    <t>с участием судебных приставов-исполнителей</t>
  </si>
  <si>
    <t>40.3</t>
  </si>
  <si>
    <t>о защите прав и законных интересов группы лиц</t>
  </si>
  <si>
    <t>40.4</t>
  </si>
  <si>
    <t>связанные с применением Федерального закона от 21.07.2005 № 94-ФЗ</t>
  </si>
  <si>
    <t>40.5</t>
  </si>
  <si>
    <t>по обращениям гос. органов, органов местного самоуправ.  и иных органов в защиту публичных интересов</t>
  </si>
  <si>
    <t>из них:                                                                                            ст. 143 АПК РФ</t>
  </si>
  <si>
    <t>1. Рассмотрено заявлений:</t>
  </si>
  <si>
    <t>2. Рассмотрено заявлений (из графы 1):</t>
  </si>
  <si>
    <t>иностранных лиц</t>
  </si>
  <si>
    <t>по корпоративным спорам</t>
  </si>
  <si>
    <t>из них: признано обоснованными (из графы 2)</t>
  </si>
  <si>
    <t xml:space="preserve"> </t>
  </si>
  <si>
    <t>Применены обеспечительные меры
(ч.1 ст. 91, ч.3 и 3.1 ст. 99, ч. 3 ст. 199, ч. 3 и 4 ст. 225.6  АПК РФ)</t>
  </si>
  <si>
    <t>Об обеспечении имущественных
интересов  (предварительные меры)</t>
  </si>
  <si>
    <t>Об обеспечении исполнения
решения</t>
  </si>
  <si>
    <t>о разъяснении суд.акта, положений исп. док-та, способа и порядка его исполнения</t>
  </si>
  <si>
    <t>об отсрочке или рассрочке взыскания исполнительского сбора</t>
  </si>
  <si>
    <t>об уменьшении размера исп. сбора или освобождении от его взыскания</t>
  </si>
  <si>
    <t>о заключении мирового соглашения на стадии исполнительного производства</t>
  </si>
  <si>
    <t>ИТОГО (сумма строк 1-14)</t>
  </si>
  <si>
    <t>15.1</t>
  </si>
  <si>
    <t>5.1</t>
  </si>
  <si>
    <t>Возвращено исполнительных листов/ поступило копий постановлений суд. приставов-исполнителей</t>
  </si>
  <si>
    <t>14.1</t>
  </si>
  <si>
    <t xml:space="preserve"> из них: судебными приставами-исполнителями</t>
  </si>
  <si>
    <t>по иным основаниям для наложения штрафа</t>
  </si>
  <si>
    <t>Выдано (направлено) исполнительных документов</t>
  </si>
  <si>
    <r>
      <t xml:space="preserve">от </t>
    </r>
    <r>
      <rPr>
        <sz val="12"/>
        <rFont val="Times New Roman"/>
        <family val="1"/>
      </rPr>
      <t>28 декабря 2010 года № 174</t>
    </r>
  </si>
  <si>
    <t>Рассмотрено дел</t>
  </si>
  <si>
    <t>Принято
 к
 произ-
водству</t>
  </si>
  <si>
    <t>Количест-во дел по принятым к произ-водству заявле-ниям, исковым заявле-ниям</t>
  </si>
  <si>
    <t>с пре-выше-нием установ-ленного АПК РФ срока</t>
  </si>
  <si>
    <t>Экономические споры и другие дела, возникающие из гражданских правоотношений</t>
  </si>
  <si>
    <t>банковского счета, о неисполнении или ненадлежащем исполнении обязательств при осуществлении расчетов</t>
  </si>
  <si>
    <t>в т.ч. (из строки 17)</t>
  </si>
  <si>
    <t>в т.ч. по ч.4 ст.98 АПК РФ</t>
  </si>
  <si>
    <t>об изъятии, прекращении или ограничении права на  земельный участок</t>
  </si>
  <si>
    <t>в связи с неисполнением или ненадлежащим исполнением обязательств из совершения сделок с землей</t>
  </si>
  <si>
    <t>1.1</t>
  </si>
  <si>
    <t>3.1</t>
  </si>
  <si>
    <t>3.2</t>
  </si>
  <si>
    <t>3.3</t>
  </si>
  <si>
    <t>4.1</t>
  </si>
  <si>
    <t>7.1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</si>
  <si>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</si>
  <si>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</si>
  <si>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</si>
  <si>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</si>
  <si>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</si>
  <si>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</si>
  <si>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</si>
  <si>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</si>
  <si>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</si>
  <si>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</si>
  <si>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</si>
  <si>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</si>
  <si>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18.1</t>
  </si>
  <si>
    <t>18.2</t>
  </si>
  <si>
    <t>18.3</t>
  </si>
  <si>
    <t>20.1</t>
  </si>
  <si>
    <t>20.2</t>
  </si>
  <si>
    <t>21.1</t>
  </si>
  <si>
    <t>21.2</t>
  </si>
  <si>
    <t>22.1</t>
  </si>
  <si>
    <t>22.2</t>
  </si>
  <si>
    <t>22.3</t>
  </si>
  <si>
    <t>22.4</t>
  </si>
  <si>
    <t>23.1</t>
  </si>
  <si>
    <t>24.1</t>
  </si>
  <si>
    <t>24.2</t>
  </si>
  <si>
    <t>24.3</t>
  </si>
  <si>
    <t>24.4</t>
  </si>
  <si>
    <t>24.5</t>
  </si>
  <si>
    <t>25.1</t>
  </si>
  <si>
    <t>25.2</t>
  </si>
  <si>
    <t>25.3</t>
  </si>
  <si>
    <t>25.4</t>
  </si>
  <si>
    <t>25.5</t>
  </si>
  <si>
    <t>26.1</t>
  </si>
  <si>
    <t>26.2</t>
  </si>
  <si>
    <t>27.1</t>
  </si>
  <si>
    <t>27.2</t>
  </si>
  <si>
    <t>28.1</t>
  </si>
  <si>
    <t>28.2</t>
  </si>
  <si>
    <t>28.3</t>
  </si>
  <si>
    <t>28.4</t>
  </si>
  <si>
    <t>28.5</t>
  </si>
  <si>
    <t>29.1</t>
  </si>
  <si>
    <t>29.3</t>
  </si>
  <si>
    <t>29.4</t>
  </si>
  <si>
    <t>29.5</t>
  </si>
  <si>
    <t>29.6</t>
  </si>
  <si>
    <t>29.7</t>
  </si>
  <si>
    <t>29.8</t>
  </si>
  <si>
    <t>29.9</t>
  </si>
  <si>
    <t>29.10</t>
  </si>
  <si>
    <t>30.1</t>
  </si>
  <si>
    <t>30.3</t>
  </si>
  <si>
    <t>31.1</t>
  </si>
  <si>
    <t>31.1.1</t>
  </si>
  <si>
    <t>31.1.2</t>
  </si>
  <si>
    <t>31.3</t>
  </si>
  <si>
    <t>о восстановлении пропущенного срока для предъявления исп. листа к исполнению</t>
  </si>
  <si>
    <t xml:space="preserve">        в том числе: решений о привлечении к админ. ответ-ти</t>
  </si>
  <si>
    <r>
      <t xml:space="preserve"> за непредставление доказательств
</t>
    </r>
    <r>
      <rPr>
        <sz val="10"/>
        <rFont val="Times New Roman"/>
        <family val="1"/>
      </rPr>
      <t>(ч. 9 ст. 66 АПК РФ)</t>
    </r>
  </si>
  <si>
    <r>
      <t xml:space="preserve">за невыполнение определения по обеспечительным мерам
</t>
    </r>
    <r>
      <rPr>
        <sz val="10"/>
        <rFont val="Times New Roman"/>
        <family val="1"/>
      </rPr>
      <t>(ч. 2 ст. 96 АПК РФ)</t>
    </r>
  </si>
  <si>
    <r>
      <t xml:space="preserve">за неисполнение судебного акта
</t>
    </r>
    <r>
      <rPr>
        <sz val="10"/>
        <rFont val="Times New Roman"/>
        <family val="1"/>
      </rPr>
      <t>(ст. 332 АПК РФ)</t>
    </r>
  </si>
  <si>
    <r>
      <t xml:space="preserve">за неуважение к суду
</t>
    </r>
    <r>
      <rPr>
        <sz val="10"/>
        <rFont val="Times New Roman"/>
        <family val="1"/>
      </rPr>
      <t>(ч. 5 ст. 119 АПК РФ)</t>
    </r>
  </si>
  <si>
    <r>
      <t xml:space="preserve">за нарушение порядка в суд. заседании
</t>
    </r>
    <r>
      <rPr>
        <sz val="10"/>
        <rFont val="Times New Roman"/>
        <family val="1"/>
      </rPr>
      <t>(ч. 5 ст. 154 АПК РФ)</t>
    </r>
  </si>
  <si>
    <r>
      <t xml:space="preserve">за неявку в судебное заседание
</t>
    </r>
    <r>
      <rPr>
        <sz val="10"/>
        <rFont val="Times New Roman"/>
        <family val="1"/>
      </rPr>
      <t>(ч. 4 ст. 156, ч. 2 ст. 157, ч. 3 ст. 194, ч. 3 ст. 200, ч. 4 ст. 205, ч. 3 ст. 210, ч. 3 ст. 215 АПК РФ)</t>
    </r>
  </si>
  <si>
    <r>
      <t xml:space="preserve">за невыполнение указания суда
</t>
    </r>
    <r>
      <rPr>
        <sz val="10"/>
        <rFont val="Times New Roman"/>
        <family val="1"/>
      </rPr>
      <t>(ч. 6 ст. 55, ч. 4 ст.225.4, ч. 10 ст.225.6 АПК РФ)</t>
    </r>
  </si>
  <si>
    <r>
      <t xml:space="preserve">за невыполнение процесс. обяз-тей
</t>
    </r>
    <r>
      <rPr>
        <sz val="10"/>
        <rFont val="Times New Roman"/>
        <family val="1"/>
      </rPr>
      <t>(ч. 3 ст. 225.12 АПК РФ)</t>
    </r>
  </si>
  <si>
    <r>
      <t xml:space="preserve">за утрату исп. листа
</t>
    </r>
    <r>
      <rPr>
        <sz val="10"/>
        <rFont val="Times New Roman"/>
        <family val="1"/>
      </rPr>
      <t>(ст. 331 АПК РФ)</t>
    </r>
  </si>
  <si>
    <t xml:space="preserve">количество заявлений, по которым в отчетном </t>
  </si>
  <si>
    <t xml:space="preserve">периоде не вынесено определений о возвращении, </t>
  </si>
  <si>
    <t>оставлении без движения, принятии к производству</t>
  </si>
  <si>
    <t>(по первой инстанции)</t>
  </si>
  <si>
    <t>Красноярского края</t>
  </si>
  <si>
    <t>Телефон:8-391-226-59-15</t>
  </si>
  <si>
    <t xml:space="preserve">                                                                         Касьянова Лариса Анатольевна</t>
  </si>
  <si>
    <t>Исполнитель:  Рукосуева Т.В.</t>
  </si>
  <si>
    <t>"10" июля 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</si>
</sst>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[$-FC19]d\ mmmm\ yyyy\ &quot;г.&quot;"/>
  </numFmts>
  <fonts count="6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" fontId="4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0" fontId="10" fillId="0" borderId="0" xfId="63" applyFont="1" applyAlignment="1" applyProtection="1">
      <alignment horizontal="center"/>
      <protection locked="0"/>
    </xf>
    <xf numFmtId="0" fontId="1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16" fillId="34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49" fontId="8" fillId="0" borderId="0" xfId="62" applyNumberFormat="1" applyFont="1" applyBorder="1" applyAlignment="1">
      <alignment horizontal="center"/>
      <protection/>
    </xf>
    <xf numFmtId="0" fontId="3" fillId="34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 horizontal="left" vertical="center" wrapText="1"/>
    </xf>
    <xf numFmtId="1" fontId="8" fillId="35" borderId="12" xfId="0" applyNumberFormat="1" applyFont="1" applyFill="1" applyBorder="1" applyAlignment="1">
      <alignment horizontal="center" vertical="center"/>
    </xf>
    <xf numFmtId="49" fontId="24" fillId="36" borderId="0" xfId="0" applyNumberFormat="1" applyFont="1" applyFill="1" applyBorder="1" applyAlignment="1">
      <alignment horizontal="center" vertical="top" wrapText="1"/>
    </xf>
    <xf numFmtId="49" fontId="24" fillId="36" borderId="0" xfId="0" applyNumberFormat="1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49" fontId="2" fillId="36" borderId="13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49" fontId="2" fillId="36" borderId="0" xfId="0" applyNumberFormat="1" applyFont="1" applyFill="1" applyBorder="1" applyAlignment="1">
      <alignment horizontal="left" vertical="top" wrapText="1"/>
    </xf>
    <xf numFmtId="49" fontId="2" fillId="36" borderId="15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right" wrapText="1"/>
    </xf>
    <xf numFmtId="0" fontId="1" fillId="0" borderId="0" xfId="61" applyFont="1">
      <alignment/>
      <protection/>
    </xf>
    <xf numFmtId="0" fontId="7" fillId="0" borderId="0" xfId="61" applyFont="1">
      <alignment/>
      <protection/>
    </xf>
    <xf numFmtId="0" fontId="1" fillId="0" borderId="0" xfId="61" applyFont="1" applyAlignment="1">
      <alignment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0" xfId="61" applyFont="1" applyAlignment="1">
      <alignment shrinkToFit="1"/>
      <protection/>
    </xf>
    <xf numFmtId="0" fontId="1" fillId="0" borderId="0" xfId="61" applyFont="1" applyAlignment="1">
      <alignment horizontal="center" vertical="center"/>
      <protection/>
    </xf>
    <xf numFmtId="49" fontId="2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>
      <alignment horizontal="left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49" fontId="26" fillId="0" borderId="18" xfId="0" applyNumberFormat="1" applyFont="1" applyBorder="1" applyAlignment="1">
      <alignment wrapText="1"/>
    </xf>
    <xf numFmtId="49" fontId="26" fillId="0" borderId="21" xfId="0" applyNumberFormat="1" applyFont="1" applyBorder="1" applyAlignment="1">
      <alignment wrapText="1"/>
    </xf>
    <xf numFmtId="49" fontId="26" fillId="0" borderId="19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5" fillId="0" borderId="0" xfId="0" applyNumberFormat="1" applyFont="1" applyAlignment="1">
      <alignment vertical="center" wrapText="1"/>
    </xf>
    <xf numFmtId="49" fontId="2" fillId="0" borderId="20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0" fontId="2" fillId="0" borderId="20" xfId="0" applyFont="1" applyBorder="1" applyAlignment="1">
      <alignment wrapText="1"/>
    </xf>
    <xf numFmtId="0" fontId="2" fillId="34" borderId="22" xfId="0" applyFont="1" applyFill="1" applyBorder="1" applyAlignment="1">
      <alignment wrapText="1"/>
    </xf>
    <xf numFmtId="0" fontId="11" fillId="34" borderId="22" xfId="0" applyFont="1" applyFill="1" applyBorder="1" applyAlignment="1">
      <alignment wrapText="1"/>
    </xf>
    <xf numFmtId="49" fontId="2" fillId="36" borderId="0" xfId="0" applyNumberFormat="1" applyFont="1" applyFill="1" applyBorder="1" applyAlignment="1">
      <alignment vertical="top" wrapText="1"/>
    </xf>
    <xf numFmtId="49" fontId="26" fillId="0" borderId="21" xfId="0" applyNumberFormat="1" applyFont="1" applyBorder="1" applyAlignment="1">
      <alignment horizontal="right" wrapText="1"/>
    </xf>
    <xf numFmtId="49" fontId="26" fillId="0" borderId="19" xfId="0" applyNumberFormat="1" applyFont="1" applyBorder="1" applyAlignment="1">
      <alignment horizontal="right" wrapText="1"/>
    </xf>
    <xf numFmtId="49" fontId="25" fillId="36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wrapText="1"/>
    </xf>
    <xf numFmtId="49" fontId="25" fillId="36" borderId="10" xfId="0" applyNumberFormat="1" applyFont="1" applyFill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34" borderId="0" xfId="0" applyNumberFormat="1" applyFont="1" applyFill="1" applyAlignment="1">
      <alignment horizontal="left" vertical="top"/>
    </xf>
    <xf numFmtId="0" fontId="2" fillId="34" borderId="0" xfId="0" applyNumberFormat="1" applyFont="1" applyFill="1" applyAlignment="1">
      <alignment vertical="top" wrapText="1"/>
    </xf>
    <xf numFmtId="49" fontId="2" fillId="36" borderId="18" xfId="33" applyNumberFormat="1" applyFont="1" applyFill="1" applyBorder="1" applyAlignment="1">
      <alignment vertical="center"/>
      <protection/>
    </xf>
    <xf numFmtId="49" fontId="2" fillId="36" borderId="21" xfId="33" applyNumberFormat="1" applyFont="1" applyFill="1" applyBorder="1" applyAlignment="1">
      <alignment vertical="center"/>
      <protection/>
    </xf>
    <xf numFmtId="49" fontId="2" fillId="36" borderId="19" xfId="33" applyNumberFormat="1" applyFont="1" applyFill="1" applyBorder="1" applyAlignment="1">
      <alignment vertical="center"/>
      <protection/>
    </xf>
    <xf numFmtId="1" fontId="1" fillId="33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left" vertical="center" wrapText="1"/>
    </xf>
    <xf numFmtId="1" fontId="1" fillId="33" borderId="12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vertical="center" wrapText="1"/>
    </xf>
    <xf numFmtId="1" fontId="2" fillId="35" borderId="13" xfId="0" applyNumberFormat="1" applyFont="1" applyFill="1" applyBorder="1" applyAlignment="1">
      <alignment horizontal="center" vertical="center"/>
    </xf>
    <xf numFmtId="1" fontId="1" fillId="33" borderId="13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righ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0" borderId="19" xfId="61" applyFont="1" applyBorder="1" applyAlignment="1">
      <alignment horizontal="left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2" fillId="36" borderId="14" xfId="0" applyNumberFormat="1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vertical="top" wrapText="1"/>
    </xf>
    <xf numFmtId="49" fontId="2" fillId="36" borderId="13" xfId="0" applyNumberFormat="1" applyFont="1" applyFill="1" applyBorder="1" applyAlignment="1">
      <alignment horizontal="right" vertical="top" wrapText="1"/>
    </xf>
    <xf numFmtId="0" fontId="1" fillId="37" borderId="13" xfId="61" applyFont="1" applyFill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38" borderId="13" xfId="61" applyFont="1" applyFill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35" borderId="13" xfId="61" applyFont="1" applyFill="1" applyBorder="1" applyAlignment="1">
      <alignment horizontal="center" vertical="center"/>
      <protection/>
    </xf>
    <xf numFmtId="0" fontId="28" fillId="35" borderId="13" xfId="61" applyFont="1" applyFill="1" applyBorder="1" applyAlignment="1">
      <alignment horizontal="center" vertical="center"/>
      <protection/>
    </xf>
    <xf numFmtId="0" fontId="28" fillId="35" borderId="14" xfId="61" applyFont="1" applyFill="1" applyBorder="1" applyAlignment="1">
      <alignment horizontal="center" vertical="center"/>
      <protection/>
    </xf>
    <xf numFmtId="1" fontId="4" fillId="34" borderId="12" xfId="0" applyNumberFormat="1" applyFont="1" applyFill="1" applyBorder="1" applyAlignment="1">
      <alignment horizontal="center" vertical="center" wrapText="1"/>
    </xf>
    <xf numFmtId="1" fontId="1" fillId="33" borderId="23" xfId="0" applyNumberFormat="1" applyFont="1" applyFill="1" applyBorder="1" applyAlignment="1">
      <alignment horizontal="center" vertical="center"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23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left" vertical="center" wrapText="1"/>
    </xf>
    <xf numFmtId="1" fontId="1" fillId="34" borderId="25" xfId="0" applyNumberFormat="1" applyFont="1" applyFill="1" applyBorder="1" applyAlignment="1">
      <alignment horizontal="left" vertical="center" wrapText="1"/>
    </xf>
    <xf numFmtId="1" fontId="2" fillId="34" borderId="11" xfId="0" applyNumberFormat="1" applyFont="1" applyFill="1" applyBorder="1" applyAlignment="1">
      <alignment vertical="center" wrapText="1"/>
    </xf>
    <xf numFmtId="1" fontId="1" fillId="34" borderId="11" xfId="0" applyNumberFormat="1" applyFont="1" applyFill="1" applyBorder="1" applyAlignment="1">
      <alignment horizontal="left" vertical="center" wrapText="1"/>
    </xf>
    <xf numFmtId="1" fontId="1" fillId="33" borderId="11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left" vertical="center" wrapText="1"/>
    </xf>
    <xf numFmtId="0" fontId="3" fillId="0" borderId="10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7" fillId="0" borderId="18" xfId="61" applyNumberFormat="1" applyFont="1" applyBorder="1" applyAlignment="1">
      <alignment horizontal="left" vertical="center"/>
      <protection/>
    </xf>
    <xf numFmtId="0" fontId="7" fillId="0" borderId="18" xfId="61" applyNumberFormat="1" applyFont="1" applyBorder="1" applyAlignment="1">
      <alignment horizontal="left" vertical="center"/>
      <protection/>
    </xf>
    <xf numFmtId="0" fontId="7" fillId="0" borderId="14" xfId="61" applyNumberFormat="1" applyFont="1" applyBorder="1" applyAlignment="1">
      <alignment horizontal="left" vertical="center"/>
      <protection/>
    </xf>
    <xf numFmtId="49" fontId="7" fillId="0" borderId="20" xfId="61" applyNumberFormat="1" applyFont="1" applyBorder="1" applyAlignment="1">
      <alignment horizontal="left" vertical="center"/>
      <protection/>
    </xf>
    <xf numFmtId="164" fontId="7" fillId="0" borderId="18" xfId="61" applyNumberFormat="1" applyFont="1" applyBorder="1" applyAlignment="1">
      <alignment horizontal="left" vertical="center"/>
      <protection/>
    </xf>
    <xf numFmtId="49" fontId="7" fillId="0" borderId="14" xfId="61" applyNumberFormat="1" applyFont="1" applyBorder="1" applyAlignment="1">
      <alignment horizontal="left" vertical="center"/>
      <protection/>
    </xf>
    <xf numFmtId="0" fontId="7" fillId="0" borderId="20" xfId="61" applyFont="1" applyBorder="1" applyAlignment="1">
      <alignment horizontal="left" vertical="center" wrapText="1"/>
      <protection/>
    </xf>
    <xf numFmtId="1" fontId="4" fillId="37" borderId="18" xfId="61" applyNumberFormat="1" applyFont="1" applyFill="1" applyBorder="1" applyAlignment="1">
      <alignment horizontal="left" vertical="center" shrinkToFit="1"/>
      <protection/>
    </xf>
    <xf numFmtId="0" fontId="4" fillId="37" borderId="18" xfId="61" applyNumberFormat="1" applyFont="1" applyFill="1" applyBorder="1" applyAlignment="1">
      <alignment horizontal="left" vertical="center" shrinkToFit="1"/>
      <protection/>
    </xf>
    <xf numFmtId="0" fontId="4" fillId="37" borderId="18" xfId="61" applyNumberFormat="1" applyFont="1" applyFill="1" applyBorder="1" applyAlignment="1">
      <alignment horizontal="left" vertical="center"/>
      <protection/>
    </xf>
    <xf numFmtId="0" fontId="4" fillId="37" borderId="0" xfId="61" applyNumberFormat="1" applyFont="1" applyFill="1" applyAlignment="1">
      <alignment horizontal="left" vertical="center"/>
      <protection/>
    </xf>
    <xf numFmtId="0" fontId="4" fillId="38" borderId="18" xfId="61" applyNumberFormat="1" applyFont="1" applyFill="1" applyBorder="1" applyAlignment="1">
      <alignment horizontal="left" vertical="center"/>
      <protection/>
    </xf>
    <xf numFmtId="49" fontId="4" fillId="36" borderId="13" xfId="34" applyNumberFormat="1" applyFont="1" applyFill="1" applyBorder="1" applyAlignment="1">
      <alignment horizontal="center" vertical="center" wrapText="1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49" fontId="1" fillId="36" borderId="13" xfId="35" applyNumberFormat="1" applyFont="1" applyFill="1" applyBorder="1" applyAlignment="1">
      <alignment horizontal="left" vertical="center" wrapText="1"/>
      <protection/>
    </xf>
    <xf numFmtId="49" fontId="1" fillId="36" borderId="18" xfId="33" applyNumberFormat="1" applyFont="1" applyFill="1" applyBorder="1" applyAlignment="1">
      <alignment vertical="center"/>
      <protection/>
    </xf>
    <xf numFmtId="49" fontId="1" fillId="36" borderId="21" xfId="33" applyNumberFormat="1" applyFont="1" applyFill="1" applyBorder="1" applyAlignment="1">
      <alignment vertical="center"/>
      <protection/>
    </xf>
    <xf numFmtId="49" fontId="1" fillId="36" borderId="19" xfId="33" applyNumberFormat="1" applyFont="1" applyFill="1" applyBorder="1" applyAlignment="1">
      <alignment vertical="center"/>
      <protection/>
    </xf>
    <xf numFmtId="0" fontId="6" fillId="0" borderId="13" xfId="0" applyFont="1" applyBorder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" fontId="11" fillId="34" borderId="12" xfId="0" applyNumberFormat="1" applyFont="1" applyFill="1" applyBorder="1" applyAlignment="1">
      <alignment horizontal="center" vertical="center" wrapText="1"/>
    </xf>
    <xf numFmtId="1" fontId="11" fillId="34" borderId="11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1" fillId="34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33" borderId="13" xfId="0" applyNumberFormat="1" applyFont="1" applyFill="1" applyBorder="1" applyAlignment="1">
      <alignment horizontal="center" vertical="center"/>
    </xf>
    <xf numFmtId="0" fontId="19" fillId="35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2" xfId="0" applyNumberFormat="1" applyFont="1" applyFill="1" applyBorder="1" applyAlignment="1">
      <alignment horizontal="center" vertical="center"/>
    </xf>
    <xf numFmtId="0" fontId="1" fillId="33" borderId="13" xfId="33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63" applyFont="1" applyFill="1" applyAlignment="1" applyProtection="1">
      <alignment horizontal="right"/>
      <protection locked="0"/>
    </xf>
    <xf numFmtId="0" fontId="14" fillId="0" borderId="0" xfId="63" applyFont="1" applyAlignment="1" applyProtection="1">
      <alignment horizontal="right"/>
      <protection locked="0"/>
    </xf>
    <xf numFmtId="0" fontId="15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10" fillId="0" borderId="0" xfId="63" applyFont="1" applyAlignment="1" applyProtection="1">
      <alignment horizontal="center"/>
      <protection locked="0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left" vertical="top" wrapText="1"/>
    </xf>
    <xf numFmtId="1" fontId="1" fillId="34" borderId="12" xfId="0" applyNumberFormat="1" applyFont="1" applyFill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left" vertical="center" wrapText="1"/>
    </xf>
    <xf numFmtId="0" fontId="3" fillId="34" borderId="0" xfId="0" applyNumberFormat="1" applyFont="1" applyFill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left" wrapText="1"/>
    </xf>
    <xf numFmtId="49" fontId="24" fillId="36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13" xfId="61" applyFont="1" applyBorder="1" applyAlignment="1">
      <alignment horizontal="left" vertical="center"/>
      <protection/>
    </xf>
    <xf numFmtId="0" fontId="2" fillId="37" borderId="13" xfId="61" applyFont="1" applyFill="1" applyBorder="1" applyAlignment="1">
      <alignment vertical="center" wrapText="1"/>
      <protection/>
    </xf>
    <xf numFmtId="0" fontId="2" fillId="38" borderId="18" xfId="61" applyFont="1" applyFill="1" applyBorder="1" applyAlignment="1">
      <alignment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4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2" fillId="37" borderId="13" xfId="61" applyFont="1" applyFill="1" applyBorder="1" applyAlignment="1">
      <alignment horizontal="left"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1" fillId="0" borderId="28" xfId="61" applyFont="1" applyBorder="1" applyAlignment="1">
      <alignment horizontal="left" vertical="center" wrapText="1"/>
      <protection/>
    </xf>
    <xf numFmtId="0" fontId="1" fillId="0" borderId="18" xfId="61" applyFont="1" applyBorder="1" applyAlignment="1">
      <alignment vertical="center" wrapText="1"/>
      <protection/>
    </xf>
    <xf numFmtId="0" fontId="1" fillId="0" borderId="19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18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horizontal="left" vertical="center"/>
      <protection/>
    </xf>
    <xf numFmtId="0" fontId="1" fillId="0" borderId="19" xfId="61" applyFont="1" applyBorder="1" applyAlignment="1">
      <alignment horizontal="left" vertical="center"/>
      <protection/>
    </xf>
    <xf numFmtId="0" fontId="1" fillId="0" borderId="21" xfId="61" applyFont="1" applyBorder="1" applyAlignment="1">
      <alignment vertical="center" wrapText="1"/>
      <protection/>
    </xf>
    <xf numFmtId="0" fontId="1" fillId="0" borderId="18" xfId="61" applyFont="1" applyBorder="1" applyAlignment="1">
      <alignment horizontal="left" vertical="center" wrapTex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1" fillId="0" borderId="19" xfId="61" applyFont="1" applyBorder="1" applyAlignment="1">
      <alignment horizontal="left" vertical="center" wrapTex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" fillId="0" borderId="13" xfId="61" applyFont="1" applyBorder="1" applyAlignment="1">
      <alignment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2" xfId="61" applyFont="1" applyBorder="1" applyAlignment="1">
      <alignment horizontal="left" vertical="center" wrapText="1"/>
      <protection/>
    </xf>
    <xf numFmtId="0" fontId="2" fillId="37" borderId="18" xfId="61" applyFont="1" applyFill="1" applyBorder="1" applyAlignment="1">
      <alignment horizontal="left" vertical="center"/>
      <protection/>
    </xf>
    <xf numFmtId="0" fontId="2" fillId="37" borderId="21" xfId="61" applyFont="1" applyFill="1" applyBorder="1" applyAlignment="1">
      <alignment horizontal="left" vertical="center"/>
      <protection/>
    </xf>
    <xf numFmtId="0" fontId="2" fillId="37" borderId="19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vertical="center" wrapText="1"/>
      <protection/>
    </xf>
    <xf numFmtId="0" fontId="1" fillId="34" borderId="18" xfId="61" applyFont="1" applyFill="1" applyBorder="1" applyAlignment="1">
      <alignment horizontal="left" vertical="center"/>
      <protection/>
    </xf>
    <xf numFmtId="0" fontId="1" fillId="34" borderId="21" xfId="61" applyFont="1" applyFill="1" applyBorder="1" applyAlignment="1">
      <alignment horizontal="left" vertical="center"/>
      <protection/>
    </xf>
    <xf numFmtId="0" fontId="1" fillId="34" borderId="19" xfId="61" applyFont="1" applyFill="1" applyBorder="1" applyAlignment="1">
      <alignment horizontal="left" vertical="center"/>
      <protection/>
    </xf>
    <xf numFmtId="0" fontId="1" fillId="0" borderId="13" xfId="61" applyFont="1" applyBorder="1" applyAlignment="1">
      <alignment horizontal="left"/>
      <protection/>
    </xf>
    <xf numFmtId="0" fontId="1" fillId="0" borderId="13" xfId="61" applyFont="1" applyBorder="1" applyAlignment="1">
      <alignment horizontal="left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left"/>
      <protection/>
    </xf>
    <xf numFmtId="0" fontId="2" fillId="37" borderId="18" xfId="61" applyFont="1" applyFill="1" applyBorder="1" applyAlignment="1">
      <alignment horizontal="left" vertical="center" wrapText="1"/>
      <protection/>
    </xf>
    <xf numFmtId="0" fontId="2" fillId="37" borderId="21" xfId="61" applyFont="1" applyFill="1" applyBorder="1" applyAlignment="1">
      <alignment horizontal="left" vertical="center" wrapText="1"/>
      <protection/>
    </xf>
    <xf numFmtId="0" fontId="2" fillId="37" borderId="19" xfId="61" applyFont="1" applyFill="1" applyBorder="1" applyAlignment="1">
      <alignment horizontal="left" vertical="center" wrapText="1"/>
      <protection/>
    </xf>
    <xf numFmtId="0" fontId="1" fillId="0" borderId="18" xfId="61" applyFont="1" applyBorder="1" applyAlignment="1">
      <alignment horizontal="left"/>
      <protection/>
    </xf>
    <xf numFmtId="0" fontId="1" fillId="0" borderId="18" xfId="61" applyFont="1" applyBorder="1" applyAlignment="1">
      <alignment horizontal="left" vertical="distributed" wrapText="1"/>
      <protection/>
    </xf>
    <xf numFmtId="0" fontId="1" fillId="0" borderId="19" xfId="61" applyFont="1" applyBorder="1" applyAlignment="1">
      <alignment horizontal="left" vertical="distributed" wrapText="1"/>
      <protection/>
    </xf>
    <xf numFmtId="0" fontId="2" fillId="37" borderId="13" xfId="61" applyFont="1" applyFill="1" applyBorder="1" applyAlignment="1">
      <alignment horizontal="left"/>
      <protection/>
    </xf>
    <xf numFmtId="0" fontId="3" fillId="0" borderId="0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 textRotation="90" wrapText="1"/>
      <protection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13" xfId="61" applyFont="1" applyBorder="1" applyAlignment="1">
      <alignment horizontal="center" vertical="center" wrapText="1" shrinkToFit="1"/>
      <protection/>
    </xf>
    <xf numFmtId="0" fontId="4" fillId="0" borderId="13" xfId="61" applyNumberFormat="1" applyFont="1" applyBorder="1" applyAlignment="1">
      <alignment horizontal="center" vertical="center" wrapText="1" shrinkToFit="1"/>
      <protection/>
    </xf>
    <xf numFmtId="0" fontId="1" fillId="0" borderId="21" xfId="61" applyFont="1" applyBorder="1" applyAlignment="1">
      <alignment horizontal="left" vertical="center" wrapText="1"/>
      <protection/>
    </xf>
    <xf numFmtId="0" fontId="2" fillId="37" borderId="18" xfId="61" applyFont="1" applyFill="1" applyBorder="1" applyAlignment="1">
      <alignment horizontal="left" vertical="center" shrinkToFit="1"/>
      <protection/>
    </xf>
    <xf numFmtId="0" fontId="2" fillId="37" borderId="21" xfId="61" applyFont="1" applyFill="1" applyBorder="1" applyAlignment="1">
      <alignment horizontal="left" vertical="center" shrinkToFit="1"/>
      <protection/>
    </xf>
    <xf numFmtId="0" fontId="2" fillId="37" borderId="19" xfId="61" applyFont="1" applyFill="1" applyBorder="1" applyAlignment="1">
      <alignment horizontal="left" vertical="center" shrinkToFit="1"/>
      <protection/>
    </xf>
    <xf numFmtId="0" fontId="6" fillId="0" borderId="13" xfId="61" applyFont="1" applyBorder="1" applyAlignment="1">
      <alignment horizontal="center" vertical="center" shrinkToFit="1"/>
      <protection/>
    </xf>
    <xf numFmtId="0" fontId="1" fillId="0" borderId="26" xfId="61" applyFont="1" applyBorder="1" applyAlignment="1">
      <alignment vertical="center" wrapText="1"/>
      <protection/>
    </xf>
    <xf numFmtId="0" fontId="1" fillId="0" borderId="15" xfId="61" applyFont="1" applyBorder="1" applyAlignment="1">
      <alignment vertical="center" wrapText="1"/>
      <protection/>
    </xf>
    <xf numFmtId="0" fontId="0" fillId="0" borderId="19" xfId="0" applyBorder="1" applyAlignment="1">
      <alignment/>
    </xf>
    <xf numFmtId="0" fontId="1" fillId="0" borderId="20" xfId="61" applyFont="1" applyBorder="1" applyAlignment="1">
      <alignment vertical="center" wrapText="1"/>
      <protection/>
    </xf>
    <xf numFmtId="0" fontId="1" fillId="0" borderId="28" xfId="61" applyFont="1" applyBorder="1" applyAlignment="1">
      <alignment vertical="center" wrapText="1"/>
      <protection/>
    </xf>
    <xf numFmtId="0" fontId="2" fillId="37" borderId="18" xfId="61" applyFont="1" applyFill="1" applyBorder="1" applyAlignment="1">
      <alignment vertical="center" shrinkToFit="1"/>
      <protection/>
    </xf>
    <xf numFmtId="0" fontId="2" fillId="37" borderId="21" xfId="61" applyFont="1" applyFill="1" applyBorder="1" applyAlignment="1">
      <alignment vertical="center" shrinkToFit="1"/>
      <protection/>
    </xf>
    <xf numFmtId="0" fontId="2" fillId="37" borderId="19" xfId="61" applyFont="1" applyFill="1" applyBorder="1" applyAlignment="1">
      <alignment vertical="center" shrinkToFit="1"/>
      <protection/>
    </xf>
    <xf numFmtId="1" fontId="6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1" fontId="1" fillId="34" borderId="12" xfId="0" applyNumberFormat="1" applyFont="1" applyFill="1" applyBorder="1" applyAlignment="1">
      <alignment horizontal="left" vertical="center" wrapText="1"/>
    </xf>
    <xf numFmtId="49" fontId="4" fillId="36" borderId="13" xfId="34" applyNumberFormat="1" applyFont="1" applyFill="1" applyBorder="1" applyAlignment="1">
      <alignment horizontal="center" vertical="center" wrapText="1"/>
      <protection/>
    </xf>
    <xf numFmtId="49" fontId="4" fillId="36" borderId="13" xfId="34" applyNumberFormat="1" applyFont="1" applyFill="1" applyBorder="1" applyAlignment="1">
      <alignment horizontal="center" vertical="center"/>
      <protection/>
    </xf>
    <xf numFmtId="1" fontId="2" fillId="34" borderId="12" xfId="0" applyNumberFormat="1" applyFont="1" applyFill="1" applyBorder="1" applyAlignment="1">
      <alignment horizontal="left" vertical="center" wrapText="1"/>
    </xf>
    <xf numFmtId="0" fontId="3" fillId="34" borderId="27" xfId="0" applyNumberFormat="1" applyFont="1" applyFill="1" applyBorder="1" applyAlignment="1">
      <alignment horizontal="center" vertical="top"/>
    </xf>
    <xf numFmtId="49" fontId="4" fillId="36" borderId="18" xfId="34" applyNumberFormat="1" applyFont="1" applyFill="1" applyBorder="1" applyAlignment="1">
      <alignment horizontal="center" vertical="center" wrapText="1"/>
      <protection/>
    </xf>
    <xf numFmtId="49" fontId="4" fillId="36" borderId="21" xfId="34" applyNumberFormat="1" applyFont="1" applyFill="1" applyBorder="1" applyAlignment="1">
      <alignment horizontal="center" vertical="center" wrapText="1"/>
      <protection/>
    </xf>
    <xf numFmtId="49" fontId="4" fillId="36" borderId="19" xfId="34" applyNumberFormat="1" applyFont="1" applyFill="1" applyBorder="1" applyAlignment="1">
      <alignment horizontal="center" vertical="center" wrapText="1"/>
      <protection/>
    </xf>
    <xf numFmtId="1" fontId="1" fillId="34" borderId="25" xfId="0" applyNumberFormat="1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left" vertical="top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30" xfId="0" applyNumberFormat="1" applyFont="1" applyFill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1" fontId="4" fillId="34" borderId="32" xfId="0" applyNumberFormat="1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3" fillId="34" borderId="25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1" fontId="1" fillId="34" borderId="35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3" fillId="34" borderId="0" xfId="0" applyNumberFormat="1" applyFont="1" applyFill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_Предложения по разделу 2" xfId="61"/>
    <cellStyle name="Обычный_Р.4" xfId="62"/>
    <cellStyle name="Обычный_Стр. 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2"/>
  <sheetViews>
    <sheetView showGridLines="0" view="pageBreakPreview" zoomScaleSheetLayoutView="100" workbookViewId="0" topLeftCell="A1">
      <selection activeCell="G20" sqref="G20:M20"/>
    </sheetView>
  </sheetViews>
  <sheetFormatPr defaultColWidth="9.140625" defaultRowHeight="12.75"/>
  <cols>
    <col min="1" max="4" width="9.140625" style="7" customWidth="1"/>
    <col min="5" max="5" width="12.7109375" style="7" customWidth="1"/>
    <col min="6" max="6" width="8.57421875" style="7" customWidth="1"/>
    <col min="7" max="8" width="7.421875" style="7" customWidth="1"/>
    <col min="9" max="9" width="7.28125" style="7" customWidth="1"/>
    <col min="10" max="10" width="7.140625" style="7" customWidth="1"/>
    <col min="11" max="11" width="17.00390625" style="7" customWidth="1"/>
    <col min="12" max="12" width="9.140625" style="7" customWidth="1"/>
    <col min="13" max="13" width="17.28125" style="7" customWidth="1"/>
    <col min="14" max="14" width="4.00390625" style="7" customWidth="1"/>
    <col min="15" max="15" width="3.28125" style="7" customWidth="1"/>
    <col min="16" max="16" width="5.8515625" style="7" customWidth="1"/>
    <col min="17" max="16384" width="9.140625" style="7" customWidth="1"/>
  </cols>
  <sheetData>
    <row r="1" ht="15.75" customHeight="1">
      <c r="A1" s="19" t="e">
        <f>"1_2011-"&amp;VLOOKUP(E2,Коды_периодов,2,FALSE)&amp;"-"&amp;K2&amp;"0101-"&amp;VLOOKUP(G20,Коды_судов,2,FALSE)</f>
        <v>#REF!</v>
      </c>
    </row>
    <row r="2" spans="1:14" ht="15.75" customHeight="1">
      <c r="A2" s="198" t="s">
        <v>294</v>
      </c>
      <c r="B2" s="198"/>
      <c r="C2" s="198"/>
      <c r="D2" s="198"/>
      <c r="E2" s="200" t="s">
        <v>293</v>
      </c>
      <c r="F2" s="200"/>
      <c r="G2" s="199" t="s">
        <v>295</v>
      </c>
      <c r="H2" s="199"/>
      <c r="I2" s="199"/>
      <c r="J2" s="199"/>
      <c r="K2" s="17">
        <v>2017</v>
      </c>
      <c r="M2" s="197" t="e">
        <f>IF(COUNTIF(#REF!,"Неверно!")&gt;0,"Ошибки обязательных ФЛК!"," ")</f>
        <v>#REF!</v>
      </c>
      <c r="N2" s="197"/>
    </row>
    <row r="3" spans="13:14" ht="15.75">
      <c r="M3" s="186" t="e">
        <f>IF(COUNTIF(#REF!,"Неверно!")&gt;0,"Ошибки информационных ФЛК!"," ")</f>
        <v>#REF!</v>
      </c>
      <c r="N3" s="186"/>
    </row>
    <row r="4" spans="11:12" ht="15.75">
      <c r="K4" s="201" t="s">
        <v>346</v>
      </c>
      <c r="L4" s="194"/>
    </row>
    <row r="6" spans="9:11" ht="15.75">
      <c r="I6" s="193" t="s">
        <v>335</v>
      </c>
      <c r="J6" s="194"/>
      <c r="K6" s="194"/>
    </row>
    <row r="7" spans="9:11" ht="15.75">
      <c r="I7" s="193" t="s">
        <v>336</v>
      </c>
      <c r="J7" s="194"/>
      <c r="K7" s="194"/>
    </row>
    <row r="8" spans="9:11" ht="15.75">
      <c r="I8" s="193" t="s">
        <v>337</v>
      </c>
      <c r="J8" s="194"/>
      <c r="K8" s="194"/>
    </row>
    <row r="9" spans="9:14" ht="15.75" customHeight="1">
      <c r="I9" s="195" t="s">
        <v>475</v>
      </c>
      <c r="J9" s="196"/>
      <c r="K9" s="196"/>
      <c r="L9" s="196"/>
      <c r="M9" s="9"/>
      <c r="N9" s="9"/>
    </row>
    <row r="10" spans="9:14" ht="15.75">
      <c r="I10" s="8"/>
      <c r="M10" s="9"/>
      <c r="N10" s="9"/>
    </row>
    <row r="11" spans="9:12" ht="15.75">
      <c r="I11" s="193" t="s">
        <v>338</v>
      </c>
      <c r="J11" s="194"/>
      <c r="K11" s="194"/>
      <c r="L11" s="194"/>
    </row>
    <row r="12" spans="9:13" ht="15.75">
      <c r="I12" s="193" t="s">
        <v>339</v>
      </c>
      <c r="J12" s="194"/>
      <c r="K12" s="194"/>
      <c r="L12" s="194"/>
      <c r="M12" s="194"/>
    </row>
    <row r="13" spans="9:12" ht="15.75">
      <c r="I13" s="193" t="s">
        <v>340</v>
      </c>
      <c r="J13" s="194"/>
      <c r="K13" s="194"/>
      <c r="L13" s="194"/>
    </row>
    <row r="14" spans="9:12" ht="15.75">
      <c r="I14" s="193" t="s">
        <v>337</v>
      </c>
      <c r="J14" s="194"/>
      <c r="K14" s="194"/>
      <c r="L14" s="194"/>
    </row>
    <row r="15" spans="9:12" ht="15.75">
      <c r="I15" s="193" t="s">
        <v>341</v>
      </c>
      <c r="J15" s="194"/>
      <c r="K15" s="194"/>
      <c r="L15" s="194"/>
    </row>
    <row r="18" spans="1:16" ht="24.75" customHeight="1">
      <c r="A18" s="16"/>
      <c r="B18" s="16"/>
      <c r="C18" s="16"/>
      <c r="D18" s="16"/>
      <c r="E18" s="202" t="s">
        <v>342</v>
      </c>
      <c r="F18" s="202"/>
      <c r="G18" s="202"/>
      <c r="H18" s="202"/>
      <c r="I18" s="202"/>
      <c r="J18" s="202"/>
      <c r="K18" s="202"/>
      <c r="L18" s="16"/>
      <c r="M18" s="16"/>
      <c r="N18" s="16"/>
      <c r="O18" s="16"/>
      <c r="P18" s="16"/>
    </row>
    <row r="19" spans="1:16" ht="24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.75" customHeight="1">
      <c r="A20" s="10"/>
      <c r="B20" s="10"/>
      <c r="C20" s="187" t="s">
        <v>343</v>
      </c>
      <c r="D20" s="192"/>
      <c r="E20" s="192"/>
      <c r="F20" s="192"/>
      <c r="G20" s="188" t="s">
        <v>565</v>
      </c>
      <c r="H20" s="188"/>
      <c r="I20" s="188"/>
      <c r="J20" s="188"/>
      <c r="K20" s="189"/>
      <c r="L20" s="189"/>
      <c r="M20" s="189"/>
      <c r="N20" s="20"/>
      <c r="O20" s="20"/>
      <c r="P20" s="11"/>
    </row>
    <row r="21" spans="1:16" ht="10.5" customHeight="1">
      <c r="A21" s="10"/>
      <c r="B21" s="10"/>
      <c r="C21" s="10"/>
      <c r="D21" s="187"/>
      <c r="E21" s="187"/>
      <c r="F21" s="187"/>
      <c r="G21" s="187"/>
      <c r="H21" s="187"/>
      <c r="I21" s="187"/>
      <c r="J21" s="187"/>
      <c r="K21" s="187"/>
      <c r="L21" s="187"/>
      <c r="M21" s="10"/>
      <c r="N21" s="10"/>
      <c r="O21" s="10"/>
      <c r="P21" s="10"/>
    </row>
    <row r="22" spans="5:13" ht="20.25">
      <c r="E22" s="21"/>
      <c r="F22" s="190" t="str">
        <f>IF(E2="I полугодие","в I полугодии "&amp;K2&amp;" г.",IF(E2="год","в "&amp;K2&amp;" году"," "))</f>
        <v>в I полугодии 2017 г.</v>
      </c>
      <c r="G22" s="190"/>
      <c r="H22" s="191"/>
      <c r="I22" s="192"/>
      <c r="J22" s="15"/>
      <c r="K22" s="15"/>
      <c r="L22" s="15"/>
      <c r="M22" s="15"/>
    </row>
    <row r="23" spans="6:7" ht="15.75">
      <c r="F23" s="174"/>
      <c r="G23" s="174" t="s">
        <v>564</v>
      </c>
    </row>
    <row r="31" ht="15.75" customHeight="1">
      <c r="A31" s="12" t="s">
        <v>344</v>
      </c>
    </row>
    <row r="32" ht="15.75" customHeight="1">
      <c r="A32" s="12" t="s">
        <v>345</v>
      </c>
    </row>
  </sheetData>
  <sheetProtection/>
  <mergeCells count="20">
    <mergeCell ref="M2:N2"/>
    <mergeCell ref="A2:D2"/>
    <mergeCell ref="G2:J2"/>
    <mergeCell ref="E2:F2"/>
    <mergeCell ref="C20:F20"/>
    <mergeCell ref="K4:L4"/>
    <mergeCell ref="I14:L14"/>
    <mergeCell ref="I15:L15"/>
    <mergeCell ref="I11:L11"/>
    <mergeCell ref="E18:K18"/>
    <mergeCell ref="M3:N3"/>
    <mergeCell ref="D21:L21"/>
    <mergeCell ref="G20:M20"/>
    <mergeCell ref="F22:I22"/>
    <mergeCell ref="I6:K6"/>
    <mergeCell ref="I7:K7"/>
    <mergeCell ref="I8:K8"/>
    <mergeCell ref="I9:L9"/>
    <mergeCell ref="I12:M12"/>
    <mergeCell ref="I13:L13"/>
  </mergeCells>
  <dataValidations count="3">
    <dataValidation type="list" allowBlank="1" showInputMessage="1" showErrorMessage="1" sqref="G20:J20">
      <formula1>Суды</formula1>
    </dataValidation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</dataValidations>
  <printOptions/>
  <pageMargins left="0.5905511811023623" right="0.3937007874015748" top="0.7874015748031497" bottom="0.3937007874015748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20"/>
  <sheetViews>
    <sheetView showGridLines="0" view="pageBreakPreview" zoomScaleSheetLayoutView="100" zoomScalePageLayoutView="0" workbookViewId="0" topLeftCell="B1">
      <selection activeCell="G11" sqref="G11"/>
    </sheetView>
  </sheetViews>
  <sheetFormatPr defaultColWidth="9.140625" defaultRowHeight="12.75"/>
  <cols>
    <col min="1" max="1" width="1.1484375" style="0" customWidth="1"/>
    <col min="2" max="2" width="31.7109375" style="0" customWidth="1"/>
    <col min="3" max="3" width="3.421875" style="0" customWidth="1"/>
    <col min="5" max="5" width="9.7109375" style="0" customWidth="1"/>
    <col min="6" max="6" width="6.8515625" style="0" customWidth="1"/>
    <col min="7" max="7" width="7.8515625" style="0" customWidth="1"/>
    <col min="9" max="9" width="7.28125" style="0" customWidth="1"/>
    <col min="10" max="10" width="8.28125" style="0" customWidth="1"/>
    <col min="11" max="11" width="7.7109375" style="0" customWidth="1"/>
    <col min="12" max="13" width="8.140625" style="0" customWidth="1"/>
    <col min="14" max="14" width="7.421875" style="0" customWidth="1"/>
    <col min="15" max="15" width="8.8515625" style="0" customWidth="1"/>
    <col min="16" max="16" width="8.421875" style="0" customWidth="1"/>
    <col min="17" max="17" width="8.140625" style="0" customWidth="1"/>
    <col min="18" max="18" width="9.421875" style="0" customWidth="1"/>
  </cols>
  <sheetData>
    <row r="1" spans="2:18" ht="29.25" customHeight="1">
      <c r="B1" s="208" t="s">
        <v>82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2:18" ht="16.5" customHeight="1"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2:18" ht="38.25" customHeight="1">
      <c r="B3" s="204" t="s">
        <v>83</v>
      </c>
      <c r="C3" s="204" t="s">
        <v>83</v>
      </c>
      <c r="D3" s="203" t="s">
        <v>84</v>
      </c>
      <c r="E3" s="203" t="s">
        <v>85</v>
      </c>
      <c r="F3" s="203" t="s">
        <v>86</v>
      </c>
      <c r="G3" s="203" t="s">
        <v>477</v>
      </c>
      <c r="H3" s="203" t="s">
        <v>478</v>
      </c>
      <c r="I3" s="203" t="s">
        <v>476</v>
      </c>
      <c r="J3" s="203" t="s">
        <v>89</v>
      </c>
      <c r="K3" s="203" t="s">
        <v>89</v>
      </c>
      <c r="L3" s="203" t="s">
        <v>89</v>
      </c>
      <c r="M3" s="203" t="s">
        <v>89</v>
      </c>
      <c r="N3" s="203" t="s">
        <v>89</v>
      </c>
      <c r="O3" s="203" t="s">
        <v>89</v>
      </c>
      <c r="P3" s="203" t="s">
        <v>90</v>
      </c>
      <c r="Q3" s="203" t="s">
        <v>90</v>
      </c>
      <c r="R3" s="203" t="s">
        <v>91</v>
      </c>
    </row>
    <row r="4" spans="2:18" ht="11.25" customHeight="1">
      <c r="B4" s="204" t="s">
        <v>83</v>
      </c>
      <c r="C4" s="204" t="s">
        <v>83</v>
      </c>
      <c r="D4" s="203" t="s">
        <v>84</v>
      </c>
      <c r="E4" s="203" t="s">
        <v>85</v>
      </c>
      <c r="F4" s="203" t="s">
        <v>86</v>
      </c>
      <c r="G4" s="203" t="s">
        <v>87</v>
      </c>
      <c r="H4" s="203" t="s">
        <v>88</v>
      </c>
      <c r="I4" s="203" t="s">
        <v>92</v>
      </c>
      <c r="J4" s="203" t="s">
        <v>93</v>
      </c>
      <c r="K4" s="203" t="s">
        <v>93</v>
      </c>
      <c r="L4" s="203" t="s">
        <v>93</v>
      </c>
      <c r="M4" s="203" t="s">
        <v>93</v>
      </c>
      <c r="N4" s="203" t="s">
        <v>93</v>
      </c>
      <c r="O4" s="203" t="s">
        <v>93</v>
      </c>
      <c r="P4" s="203" t="s">
        <v>92</v>
      </c>
      <c r="Q4" s="203" t="s">
        <v>93</v>
      </c>
      <c r="R4" s="203" t="s">
        <v>91</v>
      </c>
    </row>
    <row r="5" spans="2:18" ht="11.25" customHeight="1">
      <c r="B5" s="204" t="s">
        <v>83</v>
      </c>
      <c r="C5" s="204" t="s">
        <v>83</v>
      </c>
      <c r="D5" s="203" t="s">
        <v>84</v>
      </c>
      <c r="E5" s="203" t="s">
        <v>85</v>
      </c>
      <c r="F5" s="203" t="s">
        <v>86</v>
      </c>
      <c r="G5" s="203" t="s">
        <v>87</v>
      </c>
      <c r="H5" s="203" t="s">
        <v>88</v>
      </c>
      <c r="I5" s="203" t="s">
        <v>92</v>
      </c>
      <c r="J5" s="203" t="s">
        <v>94</v>
      </c>
      <c r="K5" s="203" t="s">
        <v>95</v>
      </c>
      <c r="L5" s="203" t="s">
        <v>96</v>
      </c>
      <c r="M5" s="203" t="s">
        <v>97</v>
      </c>
      <c r="N5" s="203" t="s">
        <v>97</v>
      </c>
      <c r="O5" s="203" t="s">
        <v>479</v>
      </c>
      <c r="P5" s="203" t="s">
        <v>92</v>
      </c>
      <c r="Q5" s="203" t="s">
        <v>99</v>
      </c>
      <c r="R5" s="203" t="s">
        <v>91</v>
      </c>
    </row>
    <row r="6" spans="2:18" ht="76.5" customHeight="1">
      <c r="B6" s="204" t="s">
        <v>83</v>
      </c>
      <c r="C6" s="204" t="s">
        <v>83</v>
      </c>
      <c r="D6" s="203" t="s">
        <v>84</v>
      </c>
      <c r="E6" s="203" t="s">
        <v>85</v>
      </c>
      <c r="F6" s="203" t="s">
        <v>86</v>
      </c>
      <c r="G6" s="203" t="s">
        <v>87</v>
      </c>
      <c r="H6" s="203" t="s">
        <v>88</v>
      </c>
      <c r="I6" s="203" t="s">
        <v>92</v>
      </c>
      <c r="J6" s="203" t="s">
        <v>94</v>
      </c>
      <c r="K6" s="203" t="s">
        <v>95</v>
      </c>
      <c r="L6" s="203" t="s">
        <v>96</v>
      </c>
      <c r="M6" s="203" t="s">
        <v>100</v>
      </c>
      <c r="N6" s="203" t="s">
        <v>101</v>
      </c>
      <c r="O6" s="203" t="s">
        <v>98</v>
      </c>
      <c r="P6" s="203" t="s">
        <v>92</v>
      </c>
      <c r="Q6" s="203" t="s">
        <v>99</v>
      </c>
      <c r="R6" s="203" t="s">
        <v>91</v>
      </c>
    </row>
    <row r="7" spans="2:18" ht="12" customHeight="1">
      <c r="B7" s="206" t="s">
        <v>102</v>
      </c>
      <c r="C7" s="206" t="s">
        <v>103</v>
      </c>
      <c r="D7" s="206" t="s">
        <v>104</v>
      </c>
      <c r="E7" s="206" t="s">
        <v>105</v>
      </c>
      <c r="F7" s="206" t="s">
        <v>106</v>
      </c>
      <c r="G7" s="206" t="s">
        <v>107</v>
      </c>
      <c r="H7" s="206" t="s">
        <v>108</v>
      </c>
      <c r="I7" s="206" t="s">
        <v>109</v>
      </c>
      <c r="J7" s="206" t="s">
        <v>110</v>
      </c>
      <c r="K7" s="206" t="s">
        <v>111</v>
      </c>
      <c r="L7" s="206" t="s">
        <v>112</v>
      </c>
      <c r="M7" s="206" t="s">
        <v>113</v>
      </c>
      <c r="N7" s="206" t="s">
        <v>114</v>
      </c>
      <c r="O7" s="206" t="s">
        <v>115</v>
      </c>
      <c r="P7" s="206" t="s">
        <v>116</v>
      </c>
      <c r="Q7" s="206" t="s">
        <v>117</v>
      </c>
      <c r="R7" s="206" t="s">
        <v>118</v>
      </c>
    </row>
    <row r="8" spans="2:18" ht="41.25" customHeight="1">
      <c r="B8" s="205" t="s">
        <v>480</v>
      </c>
      <c r="C8" s="206" t="s">
        <v>104</v>
      </c>
      <c r="D8" s="175">
        <v>5126</v>
      </c>
      <c r="E8" s="175">
        <v>10307</v>
      </c>
      <c r="F8" s="175">
        <v>1299</v>
      </c>
      <c r="G8" s="175">
        <v>9042</v>
      </c>
      <c r="H8" s="175">
        <v>9019</v>
      </c>
      <c r="I8" s="175">
        <v>9477</v>
      </c>
      <c r="J8" s="175">
        <v>7833</v>
      </c>
      <c r="K8" s="175">
        <v>198</v>
      </c>
      <c r="L8" s="175">
        <v>1376</v>
      </c>
      <c r="M8" s="175">
        <v>218</v>
      </c>
      <c r="N8" s="175">
        <v>1075</v>
      </c>
      <c r="O8" s="175">
        <v>9</v>
      </c>
      <c r="P8" s="175">
        <v>4668</v>
      </c>
      <c r="Q8" s="175">
        <v>163</v>
      </c>
      <c r="R8" s="175">
        <v>386</v>
      </c>
    </row>
    <row r="9" spans="2:18" ht="41.25" customHeight="1">
      <c r="B9" s="205" t="s">
        <v>119</v>
      </c>
      <c r="C9" s="206" t="s">
        <v>105</v>
      </c>
      <c r="D9" s="175">
        <v>970</v>
      </c>
      <c r="E9" s="175">
        <v>2950</v>
      </c>
      <c r="F9" s="175">
        <v>299</v>
      </c>
      <c r="G9" s="175">
        <v>2555</v>
      </c>
      <c r="H9" s="175">
        <v>2523</v>
      </c>
      <c r="I9" s="175">
        <v>2645</v>
      </c>
      <c r="J9" s="175">
        <v>2393</v>
      </c>
      <c r="K9" s="175">
        <v>24</v>
      </c>
      <c r="L9" s="175">
        <v>227</v>
      </c>
      <c r="M9" s="175">
        <v>1</v>
      </c>
      <c r="N9" s="175">
        <v>154</v>
      </c>
      <c r="O9" s="175">
        <v>2</v>
      </c>
      <c r="P9" s="175">
        <v>848</v>
      </c>
      <c r="Q9" s="175">
        <v>31</v>
      </c>
      <c r="R9" s="175">
        <v>105</v>
      </c>
    </row>
    <row r="10" spans="2:18" ht="30" customHeight="1">
      <c r="B10" s="205" t="s">
        <v>120</v>
      </c>
      <c r="C10" s="206" t="s">
        <v>106</v>
      </c>
      <c r="D10" s="175">
        <v>12</v>
      </c>
      <c r="E10" s="175">
        <v>45</v>
      </c>
      <c r="F10" s="175">
        <v>12</v>
      </c>
      <c r="G10" s="175">
        <v>28</v>
      </c>
      <c r="H10" s="175">
        <v>28</v>
      </c>
      <c r="I10" s="175">
        <v>30</v>
      </c>
      <c r="J10" s="175">
        <v>14</v>
      </c>
      <c r="K10" s="175">
        <v>10</v>
      </c>
      <c r="L10" s="175">
        <v>6</v>
      </c>
      <c r="M10" s="175">
        <v>0</v>
      </c>
      <c r="N10" s="175">
        <v>5</v>
      </c>
      <c r="O10" s="175">
        <v>0</v>
      </c>
      <c r="P10" s="175">
        <v>10</v>
      </c>
      <c r="Q10" s="175">
        <v>0</v>
      </c>
      <c r="R10" s="175">
        <v>10</v>
      </c>
    </row>
    <row r="11" spans="2:18" ht="21.75" customHeight="1">
      <c r="B11" s="205" t="s">
        <v>121</v>
      </c>
      <c r="C11" s="206" t="s">
        <v>107</v>
      </c>
      <c r="D11" s="175">
        <v>996</v>
      </c>
      <c r="E11" s="175">
        <v>703</v>
      </c>
      <c r="F11" s="175">
        <v>92</v>
      </c>
      <c r="G11" s="175">
        <v>588</v>
      </c>
      <c r="H11" s="175">
        <v>500</v>
      </c>
      <c r="I11" s="175">
        <v>369</v>
      </c>
      <c r="J11" s="175">
        <v>194</v>
      </c>
      <c r="K11" s="175">
        <v>5</v>
      </c>
      <c r="L11" s="175">
        <v>149</v>
      </c>
      <c r="M11" s="175">
        <v>10</v>
      </c>
      <c r="N11" s="175">
        <v>3</v>
      </c>
      <c r="O11" s="176"/>
      <c r="P11" s="175">
        <v>1127</v>
      </c>
      <c r="Q11" s="175">
        <v>12</v>
      </c>
      <c r="R11" s="175">
        <v>105</v>
      </c>
    </row>
    <row r="12" spans="2:18" ht="55.5" customHeight="1">
      <c r="B12" s="205" t="s">
        <v>122</v>
      </c>
      <c r="C12" s="206" t="s">
        <v>108</v>
      </c>
      <c r="D12" s="175">
        <v>36</v>
      </c>
      <c r="E12" s="175">
        <v>76</v>
      </c>
      <c r="F12" s="175">
        <v>2</v>
      </c>
      <c r="G12" s="175">
        <v>79</v>
      </c>
      <c r="H12" s="175">
        <v>78</v>
      </c>
      <c r="I12" s="175">
        <v>92</v>
      </c>
      <c r="J12" s="175">
        <v>82</v>
      </c>
      <c r="K12" s="175">
        <v>3</v>
      </c>
      <c r="L12" s="175">
        <v>6</v>
      </c>
      <c r="M12" s="175">
        <v>2</v>
      </c>
      <c r="N12" s="175">
        <v>1</v>
      </c>
      <c r="O12" s="175">
        <v>0</v>
      </c>
      <c r="P12" s="175">
        <v>22</v>
      </c>
      <c r="Q12" s="175">
        <v>1</v>
      </c>
      <c r="R12" s="175">
        <v>1</v>
      </c>
    </row>
    <row r="13" spans="2:18" ht="42.75" customHeight="1">
      <c r="B13" s="205" t="s">
        <v>347</v>
      </c>
      <c r="C13" s="206" t="s">
        <v>109</v>
      </c>
      <c r="D13" s="175">
        <v>0</v>
      </c>
      <c r="E13" s="175">
        <v>2</v>
      </c>
      <c r="F13" s="175">
        <v>0</v>
      </c>
      <c r="G13" s="175">
        <v>2</v>
      </c>
      <c r="H13" s="175">
        <v>2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2</v>
      </c>
      <c r="Q13" s="175">
        <v>0</v>
      </c>
      <c r="R13" s="175">
        <v>0</v>
      </c>
    </row>
    <row r="14" spans="2:18" ht="22.5" customHeight="1">
      <c r="B14" s="207" t="s">
        <v>348</v>
      </c>
      <c r="C14" s="206" t="s">
        <v>110</v>
      </c>
      <c r="D14" s="175">
        <v>7140</v>
      </c>
      <c r="E14" s="175">
        <v>14083</v>
      </c>
      <c r="F14" s="175">
        <v>1704</v>
      </c>
      <c r="G14" s="175">
        <v>12294</v>
      </c>
      <c r="H14" s="175">
        <v>12150</v>
      </c>
      <c r="I14" s="175">
        <v>12613</v>
      </c>
      <c r="J14" s="175">
        <v>10516</v>
      </c>
      <c r="K14" s="175">
        <v>240</v>
      </c>
      <c r="L14" s="175">
        <v>1764</v>
      </c>
      <c r="M14" s="175">
        <v>231</v>
      </c>
      <c r="N14" s="175">
        <v>1238</v>
      </c>
      <c r="O14" s="175">
        <v>11</v>
      </c>
      <c r="P14" s="175">
        <v>6677</v>
      </c>
      <c r="Q14" s="175">
        <v>207</v>
      </c>
      <c r="R14" s="175">
        <v>607</v>
      </c>
    </row>
    <row r="20" spans="7:16" ht="12.75">
      <c r="G20" s="14"/>
      <c r="H20" s="14"/>
      <c r="I20" s="14"/>
      <c r="J20" s="14"/>
      <c r="K20" s="14"/>
      <c r="L20" s="14"/>
      <c r="M20" s="14"/>
      <c r="N20" s="14"/>
      <c r="O20" s="14"/>
      <c r="P20" s="14"/>
    </row>
  </sheetData>
  <sheetProtection/>
  <mergeCells count="20">
    <mergeCell ref="B1:R2"/>
    <mergeCell ref="Q5:Q6"/>
    <mergeCell ref="B3:B6"/>
    <mergeCell ref="R3:R6"/>
    <mergeCell ref="I4:I6"/>
    <mergeCell ref="J4:O4"/>
    <mergeCell ref="P4:P6"/>
    <mergeCell ref="J5:J6"/>
    <mergeCell ref="P3:Q3"/>
    <mergeCell ref="K5:K6"/>
    <mergeCell ref="I3:O3"/>
    <mergeCell ref="O5:O6"/>
    <mergeCell ref="M5:N5"/>
    <mergeCell ref="L5:L6"/>
    <mergeCell ref="C3:C6"/>
    <mergeCell ref="D3:D6"/>
    <mergeCell ref="E3:E6"/>
    <mergeCell ref="F3:F6"/>
    <mergeCell ref="G3:G6"/>
    <mergeCell ref="H3:H6"/>
  </mergeCells>
  <printOptions/>
  <pageMargins left="0" right="0" top="0.7874015748031497" bottom="0" header="0.5118110236220472" footer="0.5118110236220472"/>
  <pageSetup horizontalDpi="600" verticalDpi="600" orientation="landscape" paperSize="9" scale="90" r:id="rId1"/>
  <ignoredErrors>
    <ignoredError sqref="C8 C9:C14 D7:R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140625" defaultRowHeight="12.75"/>
  <cols>
    <col min="1" max="1" width="0.85546875" style="0" customWidth="1"/>
    <col min="2" max="2" width="50.7109375" style="0" customWidth="1"/>
    <col min="3" max="3" width="8.421875" style="18" customWidth="1"/>
    <col min="4" max="4" width="8.140625" style="0" customWidth="1"/>
    <col min="5" max="5" width="44.28125" style="0" customWidth="1"/>
    <col min="6" max="6" width="7.421875" style="0" customWidth="1"/>
    <col min="7" max="7" width="13.00390625" style="0" customWidth="1"/>
    <col min="8" max="8" width="3.7109375" style="0" customWidth="1"/>
    <col min="9" max="14" width="9.140625" style="0" hidden="1" customWidth="1"/>
  </cols>
  <sheetData>
    <row r="1" spans="2:14" s="30" customFormat="1" ht="18.75" customHeight="1">
      <c r="B1" s="212" t="s">
        <v>354</v>
      </c>
      <c r="C1" s="212"/>
      <c r="D1" s="212"/>
      <c r="E1" s="212"/>
      <c r="F1" s="212"/>
      <c r="G1" s="212"/>
      <c r="H1" s="29"/>
      <c r="I1" s="29"/>
      <c r="J1" s="29"/>
      <c r="K1" s="29"/>
      <c r="L1" s="29"/>
      <c r="M1" s="29"/>
      <c r="N1" s="29"/>
    </row>
    <row r="2" spans="2:14" s="30" customFormat="1" ht="5.25" customHeight="1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5:7" s="30" customFormat="1" ht="15.75">
      <c r="E3" s="213" t="s">
        <v>355</v>
      </c>
      <c r="F3" s="213"/>
      <c r="G3" s="213"/>
    </row>
    <row r="4" spans="2:11" s="31" customFormat="1" ht="33" customHeight="1">
      <c r="B4" s="80" t="s">
        <v>356</v>
      </c>
      <c r="C4" s="80"/>
      <c r="E4" s="166" t="s">
        <v>357</v>
      </c>
      <c r="F4" s="165" t="s">
        <v>358</v>
      </c>
      <c r="G4" s="167" t="s">
        <v>12</v>
      </c>
      <c r="I4" s="215"/>
      <c r="J4" s="215"/>
      <c r="K4" s="215"/>
    </row>
    <row r="5" spans="2:11" s="30" customFormat="1" ht="13.5">
      <c r="B5" s="34" t="s">
        <v>139</v>
      </c>
      <c r="C5" s="177">
        <v>3899</v>
      </c>
      <c r="E5" s="58" t="s">
        <v>359</v>
      </c>
      <c r="F5" s="59"/>
      <c r="G5" s="60"/>
      <c r="I5" s="216"/>
      <c r="J5" s="216"/>
      <c r="K5" s="216"/>
    </row>
    <row r="6" spans="2:11" s="30" customFormat="1" ht="12.75">
      <c r="B6" s="34" t="s">
        <v>140</v>
      </c>
      <c r="C6" s="177">
        <v>0</v>
      </c>
      <c r="E6" s="61" t="s">
        <v>360</v>
      </c>
      <c r="F6" s="181">
        <v>3946</v>
      </c>
      <c r="G6" s="181">
        <v>11182</v>
      </c>
      <c r="I6" s="216"/>
      <c r="J6" s="216"/>
      <c r="K6" s="216"/>
    </row>
    <row r="7" spans="2:11" s="30" customFormat="1" ht="24" customHeight="1">
      <c r="B7" s="101" t="s">
        <v>361</v>
      </c>
      <c r="C7" s="177">
        <v>728</v>
      </c>
      <c r="E7" s="61" t="s">
        <v>0</v>
      </c>
      <c r="F7" s="181">
        <v>31</v>
      </c>
      <c r="G7" s="181">
        <v>31</v>
      </c>
      <c r="I7" s="32"/>
      <c r="J7" s="32"/>
      <c r="K7" s="32"/>
    </row>
    <row r="8" spans="2:12" s="30" customFormat="1" ht="25.5">
      <c r="B8" s="102" t="s">
        <v>452</v>
      </c>
      <c r="C8" s="177">
        <v>6</v>
      </c>
      <c r="E8" s="61" t="s">
        <v>362</v>
      </c>
      <c r="F8" s="181">
        <v>0</v>
      </c>
      <c r="G8" s="181">
        <v>0</v>
      </c>
      <c r="I8" s="216"/>
      <c r="J8" s="216"/>
      <c r="K8" s="216"/>
      <c r="L8" s="33"/>
    </row>
    <row r="9" spans="2:7" s="30" customFormat="1" ht="25.5">
      <c r="B9" s="102" t="s">
        <v>364</v>
      </c>
      <c r="C9" s="177">
        <v>0</v>
      </c>
      <c r="E9" s="58" t="s">
        <v>363</v>
      </c>
      <c r="F9" s="75"/>
      <c r="G9" s="76"/>
    </row>
    <row r="10" spans="2:12" s="30" customFormat="1" ht="15" customHeight="1">
      <c r="B10" s="34" t="s">
        <v>367</v>
      </c>
      <c r="C10" s="177">
        <v>0</v>
      </c>
      <c r="E10" s="61" t="s">
        <v>365</v>
      </c>
      <c r="F10" s="181">
        <v>1</v>
      </c>
      <c r="G10" s="181">
        <v>1</v>
      </c>
      <c r="J10" s="214"/>
      <c r="K10" s="214"/>
      <c r="L10" s="33"/>
    </row>
    <row r="11" spans="2:7" s="30" customFormat="1" ht="12.75">
      <c r="B11" s="34" t="s">
        <v>369</v>
      </c>
      <c r="C11" s="177">
        <v>0</v>
      </c>
      <c r="E11" s="61" t="s">
        <v>366</v>
      </c>
      <c r="F11" s="181">
        <v>0</v>
      </c>
      <c r="G11" s="182">
        <v>0</v>
      </c>
    </row>
    <row r="12" spans="2:7" s="30" customFormat="1" ht="12.75">
      <c r="B12" s="103" t="s">
        <v>371</v>
      </c>
      <c r="C12" s="177">
        <v>0</v>
      </c>
      <c r="E12" s="61" t="s">
        <v>368</v>
      </c>
      <c r="F12" s="181">
        <v>1</v>
      </c>
      <c r="G12" s="181">
        <v>1</v>
      </c>
    </row>
    <row r="13" spans="2:7" s="30" customFormat="1" ht="13.5" customHeight="1">
      <c r="B13" s="34" t="s">
        <v>8</v>
      </c>
      <c r="C13" s="177">
        <v>0</v>
      </c>
      <c r="E13" s="61" t="s">
        <v>370</v>
      </c>
      <c r="F13" s="181">
        <v>0</v>
      </c>
      <c r="G13" s="182">
        <v>0</v>
      </c>
    </row>
    <row r="14" spans="2:7" s="30" customFormat="1" ht="12.75" customHeight="1">
      <c r="B14" s="52"/>
      <c r="C14" s="53"/>
      <c r="E14" s="58" t="s">
        <v>372</v>
      </c>
      <c r="F14" s="181">
        <v>0</v>
      </c>
      <c r="G14" s="182">
        <v>0</v>
      </c>
    </row>
    <row r="15" spans="2:7" s="30" customFormat="1" ht="12.75" customHeight="1">
      <c r="B15" s="54"/>
      <c r="C15" s="53"/>
      <c r="E15" s="62"/>
      <c r="F15" s="62"/>
      <c r="G15" s="62"/>
    </row>
    <row r="16" spans="5:7" s="30" customFormat="1" ht="13.5" customHeight="1">
      <c r="E16" s="63" t="s">
        <v>373</v>
      </c>
      <c r="F16" s="63"/>
      <c r="G16" s="63"/>
    </row>
    <row r="17" spans="2:7" s="30" customFormat="1" ht="13.5" customHeight="1">
      <c r="B17" s="79" t="s">
        <v>374</v>
      </c>
      <c r="C17" s="63"/>
      <c r="E17" s="64" t="s">
        <v>375</v>
      </c>
      <c r="F17" s="162" t="s">
        <v>145</v>
      </c>
      <c r="G17" s="164" t="s">
        <v>145</v>
      </c>
    </row>
    <row r="18" spans="2:7" s="30" customFormat="1" ht="12.75">
      <c r="B18" s="34" t="s">
        <v>141</v>
      </c>
      <c r="C18" s="178">
        <v>48</v>
      </c>
      <c r="E18" s="65" t="s">
        <v>376</v>
      </c>
      <c r="F18" s="163" t="s">
        <v>10</v>
      </c>
      <c r="G18" s="66" t="s">
        <v>11</v>
      </c>
    </row>
    <row r="19" spans="2:7" s="30" customFormat="1" ht="12.75">
      <c r="B19" s="34" t="s">
        <v>142</v>
      </c>
      <c r="C19" s="179">
        <v>45</v>
      </c>
      <c r="E19" s="61" t="s">
        <v>377</v>
      </c>
      <c r="F19" s="181">
        <v>0</v>
      </c>
      <c r="G19" s="181">
        <v>0</v>
      </c>
    </row>
    <row r="20" spans="5:7" s="30" customFormat="1" ht="12.75">
      <c r="E20" s="61" t="s">
        <v>378</v>
      </c>
      <c r="F20" s="181">
        <v>0</v>
      </c>
      <c r="G20" s="181">
        <v>0</v>
      </c>
    </row>
    <row r="21" spans="2:7" s="30" customFormat="1" ht="15" customHeight="1">
      <c r="B21" s="154" t="s">
        <v>561</v>
      </c>
      <c r="C21" s="157"/>
      <c r="E21" s="61" t="s">
        <v>379</v>
      </c>
      <c r="F21" s="181">
        <v>0</v>
      </c>
      <c r="G21" s="181">
        <v>0</v>
      </c>
    </row>
    <row r="22" spans="2:11" s="30" customFormat="1" ht="13.5" customHeight="1">
      <c r="B22" s="155" t="s">
        <v>562</v>
      </c>
      <c r="C22" s="158"/>
      <c r="E22" s="61" t="s">
        <v>380</v>
      </c>
      <c r="F22" s="181">
        <v>0</v>
      </c>
      <c r="G22" s="181">
        <v>0</v>
      </c>
      <c r="I22" s="36"/>
      <c r="J22" s="36"/>
      <c r="K22" s="36"/>
    </row>
    <row r="23" spans="2:11" s="30" customFormat="1" ht="13.5" customHeight="1">
      <c r="B23" s="156" t="s">
        <v>563</v>
      </c>
      <c r="C23" s="180">
        <v>531</v>
      </c>
      <c r="E23" s="61" t="s">
        <v>381</v>
      </c>
      <c r="F23" s="181">
        <v>3</v>
      </c>
      <c r="G23" s="181">
        <v>3</v>
      </c>
      <c r="I23" s="36"/>
      <c r="J23" s="36"/>
      <c r="K23" s="36"/>
    </row>
    <row r="24" spans="2:7" s="30" customFormat="1" ht="12.75">
      <c r="B24" s="38"/>
      <c r="C24" s="74"/>
      <c r="E24" s="61" t="s">
        <v>382</v>
      </c>
      <c r="F24" s="181">
        <v>0</v>
      </c>
      <c r="G24" s="181">
        <v>0</v>
      </c>
    </row>
    <row r="25" spans="2:7" ht="15.75">
      <c r="B25" s="77" t="s">
        <v>143</v>
      </c>
      <c r="C25" s="78"/>
      <c r="E25" s="61" t="s">
        <v>383</v>
      </c>
      <c r="F25" s="181">
        <v>1</v>
      </c>
      <c r="G25" s="181">
        <v>1</v>
      </c>
    </row>
    <row r="26" spans="2:7" ht="12.75" customHeight="1">
      <c r="B26" s="34" t="s">
        <v>92</v>
      </c>
      <c r="C26" s="177">
        <v>908</v>
      </c>
      <c r="E26" s="62"/>
      <c r="F26" s="62"/>
      <c r="G26" s="30"/>
    </row>
    <row r="27" spans="2:7" ht="14.25" customHeight="1">
      <c r="B27" s="39" t="s">
        <v>144</v>
      </c>
      <c r="C27" s="180">
        <v>8</v>
      </c>
      <c r="E27" s="63" t="s">
        <v>384</v>
      </c>
      <c r="F27" s="63"/>
      <c r="G27" s="30"/>
    </row>
    <row r="28" spans="5:7" ht="12.75" customHeight="1">
      <c r="E28" s="210" t="s">
        <v>385</v>
      </c>
      <c r="F28" s="211"/>
      <c r="G28" s="160">
        <v>8</v>
      </c>
    </row>
    <row r="29" spans="2:7" ht="12.75" customHeight="1">
      <c r="B29" s="77" t="s">
        <v>386</v>
      </c>
      <c r="C29" s="78"/>
      <c r="E29" s="210" t="s">
        <v>387</v>
      </c>
      <c r="F29" s="211"/>
      <c r="G29" s="160">
        <v>2</v>
      </c>
    </row>
    <row r="30" spans="2:8" ht="12.75" customHeight="1">
      <c r="B30" s="35" t="s">
        <v>388</v>
      </c>
      <c r="C30" s="159"/>
      <c r="E30" s="67"/>
      <c r="F30" s="67"/>
      <c r="G30" s="67"/>
      <c r="H30" s="67"/>
    </row>
    <row r="31" spans="2:8" ht="14.25" customHeight="1">
      <c r="B31" s="37" t="s">
        <v>389</v>
      </c>
      <c r="C31" s="100">
        <v>52</v>
      </c>
      <c r="E31" s="67" t="s">
        <v>390</v>
      </c>
      <c r="F31" s="67"/>
      <c r="G31" s="67"/>
      <c r="H31" s="67"/>
    </row>
    <row r="32" spans="2:7" ht="12.75" customHeight="1">
      <c r="B32" s="40" t="s">
        <v>391</v>
      </c>
      <c r="C32" s="100">
        <v>10</v>
      </c>
      <c r="E32" s="68"/>
      <c r="F32" s="168" t="s">
        <v>145</v>
      </c>
      <c r="G32" s="171" t="s">
        <v>93</v>
      </c>
    </row>
    <row r="33" spans="2:7" ht="12.75" customHeight="1">
      <c r="B33" s="41" t="s">
        <v>392</v>
      </c>
      <c r="C33" s="99">
        <v>8</v>
      </c>
      <c r="E33" s="69"/>
      <c r="F33" s="169" t="s">
        <v>10</v>
      </c>
      <c r="G33" s="170" t="s">
        <v>393</v>
      </c>
    </row>
    <row r="34" spans="2:7" ht="12.75">
      <c r="B34" s="42" t="s">
        <v>394</v>
      </c>
      <c r="C34" s="177">
        <v>3</v>
      </c>
      <c r="E34" s="70" t="s">
        <v>146</v>
      </c>
      <c r="F34" s="181">
        <v>207</v>
      </c>
      <c r="G34" s="181">
        <v>24</v>
      </c>
    </row>
    <row r="35" spans="2:7" ht="30" customHeight="1">
      <c r="B35" s="55" t="s">
        <v>9</v>
      </c>
      <c r="C35" s="56"/>
      <c r="E35" s="57" t="s">
        <v>453</v>
      </c>
      <c r="F35" s="182">
        <v>175</v>
      </c>
      <c r="G35" s="182">
        <v>24</v>
      </c>
    </row>
    <row r="36" spans="2:7" ht="12.75" customHeight="1">
      <c r="B36" s="43" t="s">
        <v>395</v>
      </c>
      <c r="C36" s="99">
        <v>0</v>
      </c>
      <c r="E36" s="70" t="s">
        <v>397</v>
      </c>
      <c r="F36" s="182">
        <v>32</v>
      </c>
      <c r="G36" s="182">
        <v>0</v>
      </c>
    </row>
    <row r="37" spans="2:7" ht="12.75">
      <c r="B37" s="43" t="s">
        <v>396</v>
      </c>
      <c r="C37" s="180">
        <v>1</v>
      </c>
      <c r="E37" s="71" t="s">
        <v>147</v>
      </c>
      <c r="F37" s="183">
        <v>0</v>
      </c>
      <c r="G37" s="183">
        <v>0</v>
      </c>
    </row>
    <row r="38" spans="2:7" ht="12.75">
      <c r="B38" s="43" t="s">
        <v>398</v>
      </c>
      <c r="C38" s="180">
        <v>0</v>
      </c>
      <c r="E38" s="72"/>
      <c r="F38" s="73"/>
      <c r="G38" s="73"/>
    </row>
    <row r="39" ht="14.25" customHeight="1"/>
  </sheetData>
  <sheetProtection/>
  <mergeCells count="9">
    <mergeCell ref="E29:F29"/>
    <mergeCell ref="B1:G1"/>
    <mergeCell ref="E3:G3"/>
    <mergeCell ref="J10:K10"/>
    <mergeCell ref="I4:K4"/>
    <mergeCell ref="I5:K5"/>
    <mergeCell ref="I6:K6"/>
    <mergeCell ref="I8:K8"/>
    <mergeCell ref="E28:F28"/>
  </mergeCells>
  <printOptions/>
  <pageMargins left="0.7874015748031497" right="0.31496062992125984" top="0.7874015748031497" bottom="0.31496062992125984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94"/>
  <sheetViews>
    <sheetView showGridLines="0" view="pageBreakPreview" zoomScaleSheetLayoutView="100" zoomScalePageLayoutView="0" workbookViewId="0" topLeftCell="A178">
      <selection activeCell="H201" sqref="H201"/>
    </sheetView>
  </sheetViews>
  <sheetFormatPr defaultColWidth="9.140625" defaultRowHeight="12.75"/>
  <cols>
    <col min="1" max="1" width="2.8515625" style="0" customWidth="1"/>
    <col min="2" max="2" width="6.8515625" style="0" customWidth="1"/>
    <col min="4" max="4" width="6.421875" style="0" customWidth="1"/>
    <col min="5" max="5" width="46.57421875" style="0" customWidth="1"/>
    <col min="6" max="6" width="6.57421875" style="13" bestFit="1" customWidth="1"/>
    <col min="7" max="7" width="13.7109375" style="0" customWidth="1"/>
    <col min="8" max="8" width="14.57421875" style="0" customWidth="1"/>
    <col min="9" max="9" width="12.57421875" style="0" customWidth="1"/>
    <col min="10" max="10" width="11.8515625" style="0" customWidth="1"/>
  </cols>
  <sheetData>
    <row r="1" spans="1:10" ht="18" customHeight="1">
      <c r="A1" s="44"/>
      <c r="B1" s="272" t="s">
        <v>399</v>
      </c>
      <c r="C1" s="272"/>
      <c r="D1" s="272"/>
      <c r="E1" s="272"/>
      <c r="F1" s="272"/>
      <c r="G1" s="272"/>
      <c r="H1" s="272"/>
      <c r="I1" s="272"/>
      <c r="J1" s="272"/>
    </row>
    <row r="2" spans="1:10" ht="3.75" customHeight="1">
      <c r="A2" s="44"/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2.75" customHeight="1">
      <c r="A3" s="45"/>
      <c r="B3" s="276" t="s">
        <v>148</v>
      </c>
      <c r="C3" s="276"/>
      <c r="D3" s="276"/>
      <c r="E3" s="276"/>
      <c r="F3" s="277"/>
      <c r="G3" s="276" t="s">
        <v>149</v>
      </c>
      <c r="H3" s="276" t="s">
        <v>150</v>
      </c>
      <c r="I3" s="276" t="s">
        <v>151</v>
      </c>
      <c r="J3" s="276"/>
    </row>
    <row r="4" spans="1:10" ht="36.75" customHeight="1">
      <c r="A4" s="45"/>
      <c r="B4" s="276"/>
      <c r="C4" s="276"/>
      <c r="D4" s="276"/>
      <c r="E4" s="276"/>
      <c r="F4" s="277"/>
      <c r="G4" s="276"/>
      <c r="H4" s="276"/>
      <c r="I4" s="123" t="s">
        <v>400</v>
      </c>
      <c r="J4" s="123" t="s">
        <v>401</v>
      </c>
    </row>
    <row r="5" spans="1:10" ht="11.25" customHeight="1">
      <c r="A5" s="45"/>
      <c r="B5" s="282" t="s">
        <v>102</v>
      </c>
      <c r="C5" s="282"/>
      <c r="D5" s="282"/>
      <c r="E5" s="282"/>
      <c r="F5" s="125" t="s">
        <v>103</v>
      </c>
      <c r="G5" s="124">
        <v>1</v>
      </c>
      <c r="H5" s="124">
        <v>2</v>
      </c>
      <c r="I5" s="124">
        <v>3</v>
      </c>
      <c r="J5" s="124">
        <v>4</v>
      </c>
    </row>
    <row r="6" spans="1:10" ht="12.75">
      <c r="A6" s="46"/>
      <c r="B6" s="279" t="s">
        <v>152</v>
      </c>
      <c r="C6" s="280"/>
      <c r="D6" s="280"/>
      <c r="E6" s="281"/>
      <c r="F6" s="133">
        <v>1</v>
      </c>
      <c r="G6" s="104">
        <v>53</v>
      </c>
      <c r="H6" s="104">
        <v>17</v>
      </c>
      <c r="I6" s="104">
        <v>9029</v>
      </c>
      <c r="J6" s="104">
        <v>8391</v>
      </c>
    </row>
    <row r="7" spans="1:10" ht="28.5" customHeight="1">
      <c r="A7" s="44"/>
      <c r="B7" s="47" t="s">
        <v>93</v>
      </c>
      <c r="C7" s="232" t="s">
        <v>402</v>
      </c>
      <c r="D7" s="278"/>
      <c r="E7" s="233"/>
      <c r="F7" s="126" t="s">
        <v>486</v>
      </c>
      <c r="G7" s="105">
        <v>0</v>
      </c>
      <c r="H7" s="105">
        <v>0</v>
      </c>
      <c r="I7" s="105">
        <v>0</v>
      </c>
      <c r="J7" s="105">
        <v>0</v>
      </c>
    </row>
    <row r="8" spans="1:10" ht="12.75" customHeight="1">
      <c r="A8" s="44"/>
      <c r="B8" s="265" t="s">
        <v>154</v>
      </c>
      <c r="C8" s="266"/>
      <c r="D8" s="266"/>
      <c r="E8" s="267"/>
      <c r="F8" s="134">
        <v>2</v>
      </c>
      <c r="G8" s="104">
        <v>168</v>
      </c>
      <c r="H8" s="104">
        <v>100</v>
      </c>
      <c r="I8" s="104">
        <v>30573</v>
      </c>
      <c r="J8" s="104">
        <v>18438</v>
      </c>
    </row>
    <row r="9" spans="1:10" ht="14.25" customHeight="1">
      <c r="A9" s="44"/>
      <c r="B9" s="273" t="s">
        <v>403</v>
      </c>
      <c r="C9" s="238" t="s">
        <v>155</v>
      </c>
      <c r="D9" s="239"/>
      <c r="E9" s="240"/>
      <c r="F9" s="127">
        <v>3</v>
      </c>
      <c r="G9" s="105">
        <v>3761</v>
      </c>
      <c r="H9" s="105">
        <v>2934</v>
      </c>
      <c r="I9" s="105">
        <v>5995229</v>
      </c>
      <c r="J9" s="105">
        <v>4025700</v>
      </c>
    </row>
    <row r="10" spans="1:10" ht="14.25" customHeight="1">
      <c r="A10" s="44"/>
      <c r="B10" s="274"/>
      <c r="C10" s="246" t="s">
        <v>156</v>
      </c>
      <c r="D10" s="238" t="s">
        <v>157</v>
      </c>
      <c r="E10" s="240"/>
      <c r="F10" s="126" t="s">
        <v>487</v>
      </c>
      <c r="G10" s="105">
        <v>1315</v>
      </c>
      <c r="H10" s="105">
        <v>1039</v>
      </c>
      <c r="I10" s="105">
        <v>1882436</v>
      </c>
      <c r="J10" s="105">
        <v>1249038</v>
      </c>
    </row>
    <row r="11" spans="1:10" ht="18.75" customHeight="1">
      <c r="A11" s="44"/>
      <c r="B11" s="274"/>
      <c r="C11" s="246"/>
      <c r="D11" s="96" t="s">
        <v>93</v>
      </c>
      <c r="E11" s="95" t="s">
        <v>404</v>
      </c>
      <c r="F11" s="126" t="s">
        <v>158</v>
      </c>
      <c r="G11" s="105">
        <v>127</v>
      </c>
      <c r="H11" s="105">
        <v>101</v>
      </c>
      <c r="I11" s="105">
        <v>71270</v>
      </c>
      <c r="J11" s="105">
        <v>33180</v>
      </c>
    </row>
    <row r="12" spans="1:10" ht="15" customHeight="1">
      <c r="A12" s="44"/>
      <c r="B12" s="274"/>
      <c r="C12" s="246"/>
      <c r="D12" s="238" t="s">
        <v>159</v>
      </c>
      <c r="E12" s="240"/>
      <c r="F12" s="126" t="s">
        <v>488</v>
      </c>
      <c r="G12" s="105">
        <v>2418</v>
      </c>
      <c r="H12" s="105">
        <v>1875</v>
      </c>
      <c r="I12" s="105">
        <v>4092382</v>
      </c>
      <c r="J12" s="105">
        <v>2760699</v>
      </c>
    </row>
    <row r="13" spans="1:10" ht="14.25" customHeight="1">
      <c r="A13" s="44"/>
      <c r="B13" s="274"/>
      <c r="C13" s="246"/>
      <c r="D13" s="238" t="s">
        <v>160</v>
      </c>
      <c r="E13" s="240"/>
      <c r="F13" s="126" t="s">
        <v>489</v>
      </c>
      <c r="G13" s="105">
        <v>25</v>
      </c>
      <c r="H13" s="105">
        <v>18</v>
      </c>
      <c r="I13" s="105">
        <v>18994</v>
      </c>
      <c r="J13" s="105">
        <v>14876</v>
      </c>
    </row>
    <row r="14" spans="1:10" ht="13.5" customHeight="1">
      <c r="A14" s="44"/>
      <c r="B14" s="274"/>
      <c r="C14" s="238" t="s">
        <v>161</v>
      </c>
      <c r="D14" s="239"/>
      <c r="E14" s="240"/>
      <c r="F14" s="127">
        <v>4</v>
      </c>
      <c r="G14" s="105">
        <v>640</v>
      </c>
      <c r="H14" s="105">
        <v>513</v>
      </c>
      <c r="I14" s="105">
        <v>951863</v>
      </c>
      <c r="J14" s="105">
        <v>682737</v>
      </c>
    </row>
    <row r="15" spans="1:10" ht="14.25" customHeight="1">
      <c r="A15" s="44"/>
      <c r="B15" s="274"/>
      <c r="C15" s="96" t="s">
        <v>156</v>
      </c>
      <c r="D15" s="238" t="s">
        <v>162</v>
      </c>
      <c r="E15" s="240"/>
      <c r="F15" s="126" t="s">
        <v>490</v>
      </c>
      <c r="G15" s="105">
        <v>14</v>
      </c>
      <c r="H15" s="105">
        <v>8</v>
      </c>
      <c r="I15" s="105">
        <v>36658</v>
      </c>
      <c r="J15" s="105">
        <v>26491</v>
      </c>
    </row>
    <row r="16" spans="1:10" ht="14.25" customHeight="1">
      <c r="A16" s="44"/>
      <c r="B16" s="274"/>
      <c r="C16" s="238" t="s">
        <v>163</v>
      </c>
      <c r="D16" s="239"/>
      <c r="E16" s="240"/>
      <c r="F16" s="127">
        <v>5</v>
      </c>
      <c r="G16" s="105">
        <v>776</v>
      </c>
      <c r="H16" s="105">
        <v>547</v>
      </c>
      <c r="I16" s="105">
        <v>4858012</v>
      </c>
      <c r="J16" s="105">
        <v>1571039</v>
      </c>
    </row>
    <row r="17" spans="1:10" ht="14.25" customHeight="1">
      <c r="A17" s="44"/>
      <c r="B17" s="274"/>
      <c r="C17" s="48" t="s">
        <v>156</v>
      </c>
      <c r="D17" s="268" t="s">
        <v>164</v>
      </c>
      <c r="E17" s="264"/>
      <c r="F17" s="126" t="s">
        <v>469</v>
      </c>
      <c r="G17" s="105">
        <v>131</v>
      </c>
      <c r="H17" s="105">
        <v>89</v>
      </c>
      <c r="I17" s="105">
        <v>1491556</v>
      </c>
      <c r="J17" s="105">
        <v>372952</v>
      </c>
    </row>
    <row r="18" spans="1:10" ht="14.25" customHeight="1">
      <c r="A18" s="44"/>
      <c r="B18" s="274"/>
      <c r="C18" s="232" t="s">
        <v>165</v>
      </c>
      <c r="D18" s="278"/>
      <c r="E18" s="233"/>
      <c r="F18" s="127">
        <v>6</v>
      </c>
      <c r="G18" s="105">
        <v>20</v>
      </c>
      <c r="H18" s="105">
        <v>11</v>
      </c>
      <c r="I18" s="105">
        <v>7796</v>
      </c>
      <c r="J18" s="105">
        <v>1976</v>
      </c>
    </row>
    <row r="19" spans="1:10" ht="15" customHeight="1">
      <c r="A19" s="44"/>
      <c r="B19" s="274"/>
      <c r="C19" s="238" t="s">
        <v>166</v>
      </c>
      <c r="D19" s="239"/>
      <c r="E19" s="240"/>
      <c r="F19" s="127">
        <v>7</v>
      </c>
      <c r="G19" s="105">
        <v>353</v>
      </c>
      <c r="H19" s="105">
        <v>275</v>
      </c>
      <c r="I19" s="105">
        <v>299029</v>
      </c>
      <c r="J19" s="105">
        <v>250734</v>
      </c>
    </row>
    <row r="20" spans="1:10" ht="14.25" customHeight="1">
      <c r="A20" s="44"/>
      <c r="B20" s="274"/>
      <c r="C20" s="247" t="s">
        <v>156</v>
      </c>
      <c r="D20" s="238" t="s">
        <v>167</v>
      </c>
      <c r="E20" s="240"/>
      <c r="F20" s="126" t="s">
        <v>491</v>
      </c>
      <c r="G20" s="105">
        <v>216</v>
      </c>
      <c r="H20" s="105">
        <v>169</v>
      </c>
      <c r="I20" s="105">
        <v>205200</v>
      </c>
      <c r="J20" s="105">
        <v>179572</v>
      </c>
    </row>
    <row r="21" spans="1:10" ht="15" customHeight="1">
      <c r="A21" s="44"/>
      <c r="B21" s="274"/>
      <c r="C21" s="248"/>
      <c r="D21" s="96" t="s">
        <v>93</v>
      </c>
      <c r="E21" s="95" t="s">
        <v>168</v>
      </c>
      <c r="F21" s="126" t="s">
        <v>169</v>
      </c>
      <c r="G21" s="105">
        <v>2</v>
      </c>
      <c r="H21" s="105">
        <v>2</v>
      </c>
      <c r="I21" s="105">
        <v>12711</v>
      </c>
      <c r="J21" s="105">
        <v>12318</v>
      </c>
    </row>
    <row r="22" spans="1:10" ht="13.5" customHeight="1">
      <c r="A22" s="44"/>
      <c r="B22" s="274"/>
      <c r="C22" s="263"/>
      <c r="D22" s="238" t="s">
        <v>170</v>
      </c>
      <c r="E22" s="240"/>
      <c r="F22" s="126" t="s">
        <v>171</v>
      </c>
      <c r="G22" s="105">
        <v>57</v>
      </c>
      <c r="H22" s="105">
        <v>42</v>
      </c>
      <c r="I22" s="105">
        <v>36132</v>
      </c>
      <c r="J22" s="105">
        <v>31716</v>
      </c>
    </row>
    <row r="23" spans="1:10" ht="14.25" customHeight="1">
      <c r="A23" s="44"/>
      <c r="B23" s="274"/>
      <c r="C23" s="217" t="s">
        <v>172</v>
      </c>
      <c r="D23" s="217"/>
      <c r="E23" s="217"/>
      <c r="F23" s="127">
        <v>8</v>
      </c>
      <c r="G23" s="105">
        <v>98</v>
      </c>
      <c r="H23" s="105">
        <v>69</v>
      </c>
      <c r="I23" s="105">
        <v>980648</v>
      </c>
      <c r="J23" s="105">
        <v>696068</v>
      </c>
    </row>
    <row r="24" spans="1:10" ht="27" customHeight="1">
      <c r="A24" s="44"/>
      <c r="B24" s="274"/>
      <c r="C24" s="232" t="s">
        <v>481</v>
      </c>
      <c r="D24" s="278"/>
      <c r="E24" s="233"/>
      <c r="F24" s="128">
        <v>9</v>
      </c>
      <c r="G24" s="106">
        <v>23</v>
      </c>
      <c r="H24" s="106">
        <v>15</v>
      </c>
      <c r="I24" s="106">
        <v>10549</v>
      </c>
      <c r="J24" s="106">
        <v>6681</v>
      </c>
    </row>
    <row r="25" spans="1:10" ht="14.25" customHeight="1">
      <c r="A25" s="44"/>
      <c r="B25" s="274"/>
      <c r="C25" s="217" t="s">
        <v>173</v>
      </c>
      <c r="D25" s="217"/>
      <c r="E25" s="217"/>
      <c r="F25" s="127">
        <v>10</v>
      </c>
      <c r="G25" s="105">
        <v>765</v>
      </c>
      <c r="H25" s="105">
        <v>632</v>
      </c>
      <c r="I25" s="105">
        <v>67498</v>
      </c>
      <c r="J25" s="105">
        <v>38901</v>
      </c>
    </row>
    <row r="26" spans="1:10" ht="15" customHeight="1">
      <c r="A26" s="44"/>
      <c r="B26" s="274"/>
      <c r="C26" s="217" t="s">
        <v>174</v>
      </c>
      <c r="D26" s="217"/>
      <c r="E26" s="217"/>
      <c r="F26" s="127">
        <v>11</v>
      </c>
      <c r="G26" s="105">
        <v>9</v>
      </c>
      <c r="H26" s="105">
        <v>7</v>
      </c>
      <c r="I26" s="105">
        <v>25322</v>
      </c>
      <c r="J26" s="105">
        <v>24132</v>
      </c>
    </row>
    <row r="27" spans="1:10" ht="14.25" customHeight="1">
      <c r="A27" s="44"/>
      <c r="B27" s="274"/>
      <c r="C27" s="234" t="s">
        <v>175</v>
      </c>
      <c r="D27" s="234"/>
      <c r="E27" s="234"/>
      <c r="F27" s="127">
        <v>12</v>
      </c>
      <c r="G27" s="105">
        <v>899</v>
      </c>
      <c r="H27" s="105">
        <v>773</v>
      </c>
      <c r="I27" s="105">
        <v>301787</v>
      </c>
      <c r="J27" s="105">
        <v>209107</v>
      </c>
    </row>
    <row r="28" spans="1:10" ht="14.25" customHeight="1">
      <c r="A28" s="44"/>
      <c r="B28" s="274"/>
      <c r="C28" s="234" t="s">
        <v>176</v>
      </c>
      <c r="D28" s="234"/>
      <c r="E28" s="234"/>
      <c r="F28" s="127">
        <v>13</v>
      </c>
      <c r="G28" s="105">
        <v>18</v>
      </c>
      <c r="H28" s="105">
        <v>14</v>
      </c>
      <c r="I28" s="105">
        <v>5447</v>
      </c>
      <c r="J28" s="105">
        <v>3209</v>
      </c>
    </row>
    <row r="29" spans="1:10" ht="14.25" customHeight="1">
      <c r="A29" s="44"/>
      <c r="B29" s="275"/>
      <c r="C29" s="217" t="s">
        <v>177</v>
      </c>
      <c r="D29" s="217"/>
      <c r="E29" s="217"/>
      <c r="F29" s="127">
        <v>14</v>
      </c>
      <c r="G29" s="105">
        <v>86</v>
      </c>
      <c r="H29" s="105">
        <v>53</v>
      </c>
      <c r="I29" s="105">
        <v>671388</v>
      </c>
      <c r="J29" s="105">
        <v>648248</v>
      </c>
    </row>
    <row r="30" spans="1:10" ht="11.25" customHeight="1">
      <c r="A30" s="44"/>
      <c r="B30" s="254" t="s">
        <v>178</v>
      </c>
      <c r="C30" s="255"/>
      <c r="D30" s="255"/>
      <c r="E30" s="256"/>
      <c r="F30" s="135">
        <v>15</v>
      </c>
      <c r="G30" s="104">
        <v>7448</v>
      </c>
      <c r="H30" s="104">
        <v>5843</v>
      </c>
      <c r="I30" s="104">
        <v>14174568</v>
      </c>
      <c r="J30" s="104">
        <v>8158532</v>
      </c>
    </row>
    <row r="31" spans="1:10" ht="12.75">
      <c r="A31" s="44"/>
      <c r="B31" s="245" t="s">
        <v>93</v>
      </c>
      <c r="C31" s="217" t="s">
        <v>179</v>
      </c>
      <c r="D31" s="217"/>
      <c r="E31" s="217"/>
      <c r="F31" s="126" t="s">
        <v>468</v>
      </c>
      <c r="G31" s="105">
        <v>266</v>
      </c>
      <c r="H31" s="105">
        <v>178</v>
      </c>
      <c r="I31" s="105">
        <v>110708</v>
      </c>
      <c r="J31" s="105">
        <v>38096</v>
      </c>
    </row>
    <row r="32" spans="1:10" ht="12.75">
      <c r="A32" s="44"/>
      <c r="B32" s="245"/>
      <c r="C32" s="217" t="s">
        <v>180</v>
      </c>
      <c r="D32" s="217"/>
      <c r="E32" s="217"/>
      <c r="F32" s="126" t="s">
        <v>492</v>
      </c>
      <c r="G32" s="105">
        <v>2658</v>
      </c>
      <c r="H32" s="105">
        <v>2250</v>
      </c>
      <c r="I32" s="105">
        <v>2437661</v>
      </c>
      <c r="J32" s="105">
        <v>598437</v>
      </c>
    </row>
    <row r="33" spans="1:10" ht="12.75">
      <c r="A33" s="44"/>
      <c r="B33" s="245"/>
      <c r="C33" s="217" t="s">
        <v>181</v>
      </c>
      <c r="D33" s="217"/>
      <c r="E33" s="217"/>
      <c r="F33" s="126" t="s">
        <v>493</v>
      </c>
      <c r="G33" s="105">
        <v>139</v>
      </c>
      <c r="H33" s="105">
        <v>96</v>
      </c>
      <c r="I33" s="105">
        <v>289672</v>
      </c>
      <c r="J33" s="105">
        <v>172601</v>
      </c>
    </row>
    <row r="34" spans="1:10" ht="12" customHeight="1">
      <c r="A34" s="44"/>
      <c r="B34" s="254" t="s">
        <v>182</v>
      </c>
      <c r="C34" s="255"/>
      <c r="D34" s="255"/>
      <c r="E34" s="256"/>
      <c r="F34" s="135">
        <v>16</v>
      </c>
      <c r="G34" s="104">
        <v>137</v>
      </c>
      <c r="H34" s="104">
        <v>76</v>
      </c>
      <c r="I34" s="104">
        <v>935436</v>
      </c>
      <c r="J34" s="104">
        <v>195589</v>
      </c>
    </row>
    <row r="35" spans="1:10" ht="15" customHeight="1">
      <c r="A35" s="44"/>
      <c r="B35" s="222" t="s">
        <v>93</v>
      </c>
      <c r="C35" s="250" t="s">
        <v>405</v>
      </c>
      <c r="D35" s="250"/>
      <c r="E35" s="250"/>
      <c r="F35" s="126" t="s">
        <v>494</v>
      </c>
      <c r="G35" s="105">
        <v>1</v>
      </c>
      <c r="H35" s="105">
        <v>1</v>
      </c>
      <c r="I35" s="105">
        <v>472</v>
      </c>
      <c r="J35" s="105">
        <v>151</v>
      </c>
    </row>
    <row r="36" spans="1:10" ht="30" customHeight="1">
      <c r="A36" s="44"/>
      <c r="B36" s="223"/>
      <c r="C36" s="257" t="s">
        <v>406</v>
      </c>
      <c r="D36" s="257"/>
      <c r="E36" s="257"/>
      <c r="F36" s="126" t="s">
        <v>495</v>
      </c>
      <c r="G36" s="105">
        <v>17</v>
      </c>
      <c r="H36" s="105">
        <v>9</v>
      </c>
      <c r="I36" s="105">
        <v>750869</v>
      </c>
      <c r="J36" s="105">
        <v>33932</v>
      </c>
    </row>
    <row r="37" spans="1:10" ht="27" customHeight="1">
      <c r="A37" s="44"/>
      <c r="B37" s="223"/>
      <c r="C37" s="250" t="s">
        <v>407</v>
      </c>
      <c r="D37" s="250"/>
      <c r="E37" s="250"/>
      <c r="F37" s="126" t="s">
        <v>496</v>
      </c>
      <c r="G37" s="105">
        <v>25</v>
      </c>
      <c r="H37" s="105">
        <v>17</v>
      </c>
      <c r="I37" s="105">
        <v>144064</v>
      </c>
      <c r="J37" s="105">
        <v>123731</v>
      </c>
    </row>
    <row r="38" spans="1:10" ht="29.25" customHeight="1">
      <c r="A38" s="44"/>
      <c r="B38" s="223"/>
      <c r="C38" s="257" t="s">
        <v>408</v>
      </c>
      <c r="D38" s="257"/>
      <c r="E38" s="257"/>
      <c r="F38" s="126" t="s">
        <v>497</v>
      </c>
      <c r="G38" s="105">
        <v>20</v>
      </c>
      <c r="H38" s="105">
        <v>9</v>
      </c>
      <c r="I38" s="105">
        <v>18101</v>
      </c>
      <c r="J38" s="105">
        <v>17701</v>
      </c>
    </row>
    <row r="39" spans="1:10" ht="40.5" customHeight="1">
      <c r="A39" s="44"/>
      <c r="B39" s="223"/>
      <c r="C39" s="257" t="s">
        <v>409</v>
      </c>
      <c r="D39" s="257"/>
      <c r="E39" s="257"/>
      <c r="F39" s="126" t="s">
        <v>498</v>
      </c>
      <c r="G39" s="105">
        <v>0</v>
      </c>
      <c r="H39" s="105">
        <v>0</v>
      </c>
      <c r="I39" s="105">
        <v>0</v>
      </c>
      <c r="J39" s="105">
        <v>0</v>
      </c>
    </row>
    <row r="40" spans="1:10" ht="15" customHeight="1">
      <c r="A40" s="44"/>
      <c r="B40" s="223"/>
      <c r="C40" s="257" t="s">
        <v>410</v>
      </c>
      <c r="D40" s="257"/>
      <c r="E40" s="257"/>
      <c r="F40" s="126" t="s">
        <v>499</v>
      </c>
      <c r="G40" s="105">
        <v>0</v>
      </c>
      <c r="H40" s="105">
        <v>0</v>
      </c>
      <c r="I40" s="105">
        <v>0</v>
      </c>
      <c r="J40" s="105">
        <v>0</v>
      </c>
    </row>
    <row r="41" spans="1:10" ht="40.5" customHeight="1">
      <c r="A41" s="44"/>
      <c r="B41" s="223"/>
      <c r="C41" s="246" t="s">
        <v>156</v>
      </c>
      <c r="D41" s="225" t="s">
        <v>411</v>
      </c>
      <c r="E41" s="226"/>
      <c r="F41" s="126" t="s">
        <v>412</v>
      </c>
      <c r="G41" s="105">
        <v>0</v>
      </c>
      <c r="H41" s="105">
        <v>0</v>
      </c>
      <c r="I41" s="105">
        <v>0</v>
      </c>
      <c r="J41" s="105">
        <v>0</v>
      </c>
    </row>
    <row r="42" spans="1:10" ht="30" customHeight="1">
      <c r="A42" s="44"/>
      <c r="B42" s="223"/>
      <c r="C42" s="246"/>
      <c r="D42" s="225" t="s">
        <v>413</v>
      </c>
      <c r="E42" s="226"/>
      <c r="F42" s="126" t="s">
        <v>414</v>
      </c>
      <c r="G42" s="105">
        <v>0</v>
      </c>
      <c r="H42" s="105">
        <v>0</v>
      </c>
      <c r="I42" s="105">
        <v>0</v>
      </c>
      <c r="J42" s="105">
        <v>0</v>
      </c>
    </row>
    <row r="43" spans="1:10" ht="16.5" customHeight="1">
      <c r="A43" s="44"/>
      <c r="B43" s="223"/>
      <c r="C43" s="257" t="s">
        <v>415</v>
      </c>
      <c r="D43" s="257"/>
      <c r="E43" s="257"/>
      <c r="F43" s="126" t="s">
        <v>500</v>
      </c>
      <c r="G43" s="105">
        <v>0</v>
      </c>
      <c r="H43" s="105">
        <v>0</v>
      </c>
      <c r="I43" s="105">
        <v>0</v>
      </c>
      <c r="J43" s="105">
        <v>0</v>
      </c>
    </row>
    <row r="44" spans="1:10" ht="14.25" customHeight="1">
      <c r="A44" s="44"/>
      <c r="B44" s="223"/>
      <c r="C44" s="257" t="s">
        <v>416</v>
      </c>
      <c r="D44" s="257"/>
      <c r="E44" s="257"/>
      <c r="F44" s="126" t="s">
        <v>501</v>
      </c>
      <c r="G44" s="105">
        <v>0</v>
      </c>
      <c r="H44" s="105">
        <v>0</v>
      </c>
      <c r="I44" s="105">
        <v>0</v>
      </c>
      <c r="J44" s="105">
        <v>0</v>
      </c>
    </row>
    <row r="45" spans="1:10" ht="13.5" customHeight="1">
      <c r="A45" s="44"/>
      <c r="B45" s="223"/>
      <c r="C45" s="257" t="s">
        <v>417</v>
      </c>
      <c r="D45" s="257"/>
      <c r="E45" s="257"/>
      <c r="F45" s="126" t="s">
        <v>502</v>
      </c>
      <c r="G45" s="105">
        <v>16</v>
      </c>
      <c r="H45" s="105">
        <v>9</v>
      </c>
      <c r="I45" s="105">
        <v>0</v>
      </c>
      <c r="J45" s="105">
        <v>0</v>
      </c>
    </row>
    <row r="46" spans="1:10" ht="28.5" customHeight="1">
      <c r="A46" s="44"/>
      <c r="B46" s="224"/>
      <c r="C46" s="257" t="s">
        <v>418</v>
      </c>
      <c r="D46" s="257"/>
      <c r="E46" s="257"/>
      <c r="F46" s="126" t="s">
        <v>503</v>
      </c>
      <c r="G46" s="105">
        <v>1</v>
      </c>
      <c r="H46" s="105">
        <v>1</v>
      </c>
      <c r="I46" s="105">
        <v>0</v>
      </c>
      <c r="J46" s="105">
        <v>0</v>
      </c>
    </row>
    <row r="47" spans="1:10" ht="12.75">
      <c r="A47" s="44"/>
      <c r="B47" s="271" t="s">
        <v>124</v>
      </c>
      <c r="C47" s="271"/>
      <c r="D47" s="271"/>
      <c r="E47" s="271"/>
      <c r="F47" s="135">
        <v>17</v>
      </c>
      <c r="G47" s="104">
        <v>3</v>
      </c>
      <c r="H47" s="104">
        <v>2</v>
      </c>
      <c r="I47" s="104">
        <v>13564</v>
      </c>
      <c r="J47" s="104">
        <v>6063</v>
      </c>
    </row>
    <row r="48" spans="1:10" ht="14.25" customHeight="1">
      <c r="A48" s="44"/>
      <c r="B48" s="245" t="s">
        <v>93</v>
      </c>
      <c r="C48" s="262" t="s">
        <v>125</v>
      </c>
      <c r="D48" s="262"/>
      <c r="E48" s="262"/>
      <c r="F48" s="126" t="s">
        <v>126</v>
      </c>
      <c r="G48" s="105">
        <v>0</v>
      </c>
      <c r="H48" s="105">
        <v>0</v>
      </c>
      <c r="I48" s="105">
        <v>0</v>
      </c>
      <c r="J48" s="105">
        <v>0</v>
      </c>
    </row>
    <row r="49" spans="1:10" ht="13.5" customHeight="1">
      <c r="A49" s="44"/>
      <c r="B49" s="245"/>
      <c r="C49" s="262" t="s">
        <v>419</v>
      </c>
      <c r="D49" s="262"/>
      <c r="E49" s="262"/>
      <c r="F49" s="126" t="s">
        <v>127</v>
      </c>
      <c r="G49" s="105">
        <v>0</v>
      </c>
      <c r="H49" s="105">
        <v>0</v>
      </c>
      <c r="I49" s="105">
        <v>0</v>
      </c>
      <c r="J49" s="105">
        <v>0</v>
      </c>
    </row>
    <row r="50" spans="1:10" ht="15.75" customHeight="1">
      <c r="A50" s="44"/>
      <c r="B50" s="245"/>
      <c r="C50" s="246" t="s">
        <v>482</v>
      </c>
      <c r="D50" s="217" t="s">
        <v>128</v>
      </c>
      <c r="E50" s="217"/>
      <c r="F50" s="126" t="s">
        <v>129</v>
      </c>
      <c r="G50" s="105">
        <v>3</v>
      </c>
      <c r="H50" s="105">
        <v>2</v>
      </c>
      <c r="I50" s="105">
        <v>13564</v>
      </c>
      <c r="J50" s="105">
        <v>6063</v>
      </c>
    </row>
    <row r="51" spans="1:10" ht="15" customHeight="1">
      <c r="A51" s="44"/>
      <c r="B51" s="245"/>
      <c r="C51" s="246"/>
      <c r="D51" s="217" t="s">
        <v>130</v>
      </c>
      <c r="E51" s="217"/>
      <c r="F51" s="126" t="s">
        <v>131</v>
      </c>
      <c r="G51" s="105">
        <v>0</v>
      </c>
      <c r="H51" s="105">
        <v>0</v>
      </c>
      <c r="I51" s="105">
        <v>0</v>
      </c>
      <c r="J51" s="105">
        <v>0</v>
      </c>
    </row>
    <row r="52" spans="1:10" ht="12.75">
      <c r="A52" s="44"/>
      <c r="B52" s="254" t="s">
        <v>420</v>
      </c>
      <c r="C52" s="255"/>
      <c r="D52" s="255"/>
      <c r="E52" s="256"/>
      <c r="F52" s="135">
        <v>18</v>
      </c>
      <c r="G52" s="104">
        <v>124</v>
      </c>
      <c r="H52" s="104">
        <v>52</v>
      </c>
      <c r="I52" s="104">
        <v>0</v>
      </c>
      <c r="J52" s="104">
        <v>0</v>
      </c>
    </row>
    <row r="53" spans="1:10" ht="13.5" customHeight="1">
      <c r="A53" s="44"/>
      <c r="B53" s="245" t="s">
        <v>93</v>
      </c>
      <c r="C53" s="261" t="s">
        <v>132</v>
      </c>
      <c r="D53" s="261"/>
      <c r="E53" s="261"/>
      <c r="F53" s="126" t="s">
        <v>504</v>
      </c>
      <c r="G53" s="105">
        <v>62</v>
      </c>
      <c r="H53" s="105">
        <v>30</v>
      </c>
      <c r="I53" s="105">
        <v>0</v>
      </c>
      <c r="J53" s="105">
        <v>0</v>
      </c>
    </row>
    <row r="54" spans="1:10" ht="12.75" customHeight="1">
      <c r="A54" s="44"/>
      <c r="B54" s="245"/>
      <c r="C54" s="262" t="s">
        <v>133</v>
      </c>
      <c r="D54" s="262"/>
      <c r="E54" s="262"/>
      <c r="F54" s="126" t="s">
        <v>505</v>
      </c>
      <c r="G54" s="105">
        <v>15</v>
      </c>
      <c r="H54" s="105">
        <v>3</v>
      </c>
      <c r="I54" s="105">
        <v>0</v>
      </c>
      <c r="J54" s="105">
        <v>0</v>
      </c>
    </row>
    <row r="55" spans="1:10" ht="30" customHeight="1">
      <c r="A55" s="44"/>
      <c r="B55" s="245"/>
      <c r="C55" s="262" t="s">
        <v>134</v>
      </c>
      <c r="D55" s="262"/>
      <c r="E55" s="262"/>
      <c r="F55" s="126" t="s">
        <v>506</v>
      </c>
      <c r="G55" s="105">
        <v>18</v>
      </c>
      <c r="H55" s="105">
        <v>7</v>
      </c>
      <c r="I55" s="105">
        <v>0</v>
      </c>
      <c r="J55" s="105">
        <v>0</v>
      </c>
    </row>
    <row r="56" spans="1:10" ht="12.75">
      <c r="A56" s="44"/>
      <c r="B56" s="254" t="s">
        <v>296</v>
      </c>
      <c r="C56" s="255"/>
      <c r="D56" s="255"/>
      <c r="E56" s="256"/>
      <c r="F56" s="135">
        <v>19</v>
      </c>
      <c r="G56" s="104">
        <v>7</v>
      </c>
      <c r="H56" s="104">
        <v>1</v>
      </c>
      <c r="I56" s="104">
        <v>50</v>
      </c>
      <c r="J56" s="104">
        <v>0</v>
      </c>
    </row>
    <row r="57" spans="1:10" ht="12.75" customHeight="1">
      <c r="A57" s="44"/>
      <c r="B57" s="265" t="s">
        <v>297</v>
      </c>
      <c r="C57" s="266"/>
      <c r="D57" s="266"/>
      <c r="E57" s="267"/>
      <c r="F57" s="135">
        <v>20</v>
      </c>
      <c r="G57" s="104">
        <v>68</v>
      </c>
      <c r="H57" s="104">
        <v>44</v>
      </c>
      <c r="I57" s="104">
        <v>20253</v>
      </c>
      <c r="J57" s="104">
        <v>6600</v>
      </c>
    </row>
    <row r="58" spans="1:10" ht="12.75">
      <c r="A58" s="44"/>
      <c r="B58" s="222" t="s">
        <v>93</v>
      </c>
      <c r="C58" s="261" t="s">
        <v>298</v>
      </c>
      <c r="D58" s="261"/>
      <c r="E58" s="261"/>
      <c r="F58" s="126" t="s">
        <v>507</v>
      </c>
      <c r="G58" s="105">
        <v>0</v>
      </c>
      <c r="H58" s="105">
        <v>0</v>
      </c>
      <c r="I58" s="105">
        <v>0</v>
      </c>
      <c r="J58" s="105">
        <v>0</v>
      </c>
    </row>
    <row r="59" spans="1:10" ht="12.75">
      <c r="A59" s="44"/>
      <c r="B59" s="223"/>
      <c r="C59" s="222" t="s">
        <v>299</v>
      </c>
      <c r="D59" s="268" t="s">
        <v>300</v>
      </c>
      <c r="E59" s="264"/>
      <c r="F59" s="126" t="s">
        <v>301</v>
      </c>
      <c r="G59" s="105">
        <v>0</v>
      </c>
      <c r="H59" s="105">
        <v>0</v>
      </c>
      <c r="I59" s="105">
        <v>0</v>
      </c>
      <c r="J59" s="105">
        <v>0</v>
      </c>
    </row>
    <row r="60" spans="1:10" ht="13.5" customHeight="1">
      <c r="A60" s="44"/>
      <c r="B60" s="223"/>
      <c r="C60" s="224"/>
      <c r="D60" s="269" t="s">
        <v>79</v>
      </c>
      <c r="E60" s="270"/>
      <c r="F60" s="126" t="s">
        <v>302</v>
      </c>
      <c r="G60" s="105">
        <v>0</v>
      </c>
      <c r="H60" s="105">
        <v>0</v>
      </c>
      <c r="I60" s="105">
        <v>0</v>
      </c>
      <c r="J60" s="105">
        <v>0</v>
      </c>
    </row>
    <row r="61" spans="1:10" ht="12.75">
      <c r="A61" s="44"/>
      <c r="B61" s="223"/>
      <c r="C61" s="261" t="s">
        <v>303</v>
      </c>
      <c r="D61" s="261"/>
      <c r="E61" s="261"/>
      <c r="F61" s="126" t="s">
        <v>508</v>
      </c>
      <c r="G61" s="105">
        <v>67</v>
      </c>
      <c r="H61" s="105">
        <v>44</v>
      </c>
      <c r="I61" s="105">
        <v>20247</v>
      </c>
      <c r="J61" s="105">
        <v>6600</v>
      </c>
    </row>
    <row r="62" spans="1:10" ht="12.75" customHeight="1">
      <c r="A62" s="44"/>
      <c r="B62" s="223"/>
      <c r="C62" s="247" t="s">
        <v>304</v>
      </c>
      <c r="D62" s="261" t="s">
        <v>305</v>
      </c>
      <c r="E62" s="261"/>
      <c r="F62" s="126" t="s">
        <v>306</v>
      </c>
      <c r="G62" s="105">
        <v>28</v>
      </c>
      <c r="H62" s="105">
        <v>19</v>
      </c>
      <c r="I62" s="105">
        <v>10841</v>
      </c>
      <c r="J62" s="105">
        <v>5724</v>
      </c>
    </row>
    <row r="63" spans="1:10" ht="12.75">
      <c r="A63" s="44"/>
      <c r="B63" s="223"/>
      <c r="C63" s="248"/>
      <c r="D63" s="264" t="s">
        <v>307</v>
      </c>
      <c r="E63" s="261"/>
      <c r="F63" s="126" t="s">
        <v>308</v>
      </c>
      <c r="G63" s="105">
        <v>1</v>
      </c>
      <c r="H63" s="105">
        <v>0</v>
      </c>
      <c r="I63" s="105">
        <v>100</v>
      </c>
      <c r="J63" s="105">
        <v>0</v>
      </c>
    </row>
    <row r="64" spans="1:10" ht="12.75">
      <c r="A64" s="44"/>
      <c r="B64" s="223"/>
      <c r="C64" s="248"/>
      <c r="D64" s="264" t="s">
        <v>309</v>
      </c>
      <c r="E64" s="261"/>
      <c r="F64" s="126" t="s">
        <v>310</v>
      </c>
      <c r="G64" s="105">
        <v>0</v>
      </c>
      <c r="H64" s="105">
        <v>0</v>
      </c>
      <c r="I64" s="105">
        <v>0</v>
      </c>
      <c r="J64" s="105">
        <v>0</v>
      </c>
    </row>
    <row r="65" spans="1:10" ht="12.75">
      <c r="A65" s="44"/>
      <c r="B65" s="223"/>
      <c r="C65" s="248"/>
      <c r="D65" s="264" t="s">
        <v>311</v>
      </c>
      <c r="E65" s="261"/>
      <c r="F65" s="126" t="s">
        <v>312</v>
      </c>
      <c r="G65" s="105">
        <v>0</v>
      </c>
      <c r="H65" s="105">
        <v>0</v>
      </c>
      <c r="I65" s="105">
        <v>0</v>
      </c>
      <c r="J65" s="105">
        <v>0</v>
      </c>
    </row>
    <row r="66" spans="1:10" ht="12.75">
      <c r="A66" s="44"/>
      <c r="B66" s="223"/>
      <c r="C66" s="248"/>
      <c r="D66" s="264" t="s">
        <v>313</v>
      </c>
      <c r="E66" s="261"/>
      <c r="F66" s="126" t="s">
        <v>314</v>
      </c>
      <c r="G66" s="105">
        <v>1</v>
      </c>
      <c r="H66" s="105">
        <v>0</v>
      </c>
      <c r="I66" s="105">
        <v>0</v>
      </c>
      <c r="J66" s="105">
        <v>0</v>
      </c>
    </row>
    <row r="67" spans="1:10" ht="12.75">
      <c r="A67" s="44"/>
      <c r="B67" s="223"/>
      <c r="C67" s="248"/>
      <c r="D67" s="264" t="s">
        <v>315</v>
      </c>
      <c r="E67" s="261"/>
      <c r="F67" s="126" t="s">
        <v>316</v>
      </c>
      <c r="G67" s="105">
        <v>37</v>
      </c>
      <c r="H67" s="105">
        <v>25</v>
      </c>
      <c r="I67" s="105">
        <v>9306</v>
      </c>
      <c r="J67" s="105">
        <v>876</v>
      </c>
    </row>
    <row r="68" spans="1:10" ht="12.75">
      <c r="A68" s="44"/>
      <c r="B68" s="223"/>
      <c r="C68" s="248"/>
      <c r="D68" s="264" t="s">
        <v>421</v>
      </c>
      <c r="E68" s="261"/>
      <c r="F68" s="127" t="s">
        <v>317</v>
      </c>
      <c r="G68" s="105">
        <v>36</v>
      </c>
      <c r="H68" s="105">
        <v>25</v>
      </c>
      <c r="I68" s="105">
        <v>9306</v>
      </c>
      <c r="J68" s="105">
        <v>876</v>
      </c>
    </row>
    <row r="69" spans="1:10" ht="12.75">
      <c r="A69" s="44"/>
      <c r="B69" s="223"/>
      <c r="C69" s="263"/>
      <c r="D69" s="261" t="s">
        <v>422</v>
      </c>
      <c r="E69" s="261"/>
      <c r="F69" s="127" t="s">
        <v>318</v>
      </c>
      <c r="G69" s="105">
        <v>1</v>
      </c>
      <c r="H69" s="105">
        <v>0</v>
      </c>
      <c r="I69" s="105">
        <v>0</v>
      </c>
      <c r="J69" s="105">
        <v>0</v>
      </c>
    </row>
    <row r="70" spans="1:10" ht="12.75" customHeight="1">
      <c r="A70" s="44"/>
      <c r="B70" s="223"/>
      <c r="C70" s="247" t="s">
        <v>319</v>
      </c>
      <c r="D70" s="264" t="s">
        <v>320</v>
      </c>
      <c r="E70" s="261"/>
      <c r="F70" s="126" t="s">
        <v>321</v>
      </c>
      <c r="G70" s="105">
        <v>49</v>
      </c>
      <c r="H70" s="105">
        <v>34</v>
      </c>
      <c r="I70" s="105">
        <v>17125</v>
      </c>
      <c r="J70" s="105">
        <v>4361</v>
      </c>
    </row>
    <row r="71" spans="1:10" ht="12.75" customHeight="1">
      <c r="A71" s="44"/>
      <c r="B71" s="223"/>
      <c r="C71" s="248"/>
      <c r="D71" s="262" t="s">
        <v>322</v>
      </c>
      <c r="E71" s="262"/>
      <c r="F71" s="126" t="s">
        <v>323</v>
      </c>
      <c r="G71" s="105">
        <v>0</v>
      </c>
      <c r="H71" s="105">
        <v>0</v>
      </c>
      <c r="I71" s="105">
        <v>0</v>
      </c>
      <c r="J71" s="105">
        <v>0</v>
      </c>
    </row>
    <row r="72" spans="1:10" ht="12.75">
      <c r="A72" s="44"/>
      <c r="B72" s="224"/>
      <c r="C72" s="263"/>
      <c r="D72" s="264" t="s">
        <v>324</v>
      </c>
      <c r="E72" s="261"/>
      <c r="F72" s="126" t="s">
        <v>325</v>
      </c>
      <c r="G72" s="105">
        <v>0</v>
      </c>
      <c r="H72" s="105">
        <v>0</v>
      </c>
      <c r="I72" s="105">
        <v>0</v>
      </c>
      <c r="J72" s="105">
        <v>0</v>
      </c>
    </row>
    <row r="73" spans="1:10" ht="12.75">
      <c r="A73" s="44"/>
      <c r="B73" s="254" t="s">
        <v>326</v>
      </c>
      <c r="C73" s="255"/>
      <c r="D73" s="255"/>
      <c r="E73" s="256"/>
      <c r="F73" s="135">
        <v>21</v>
      </c>
      <c r="G73" s="104">
        <v>570</v>
      </c>
      <c r="H73" s="104">
        <v>375</v>
      </c>
      <c r="I73" s="104">
        <v>993249</v>
      </c>
      <c r="J73" s="104">
        <v>446548</v>
      </c>
    </row>
    <row r="74" spans="1:10" ht="12.75">
      <c r="A74" s="44"/>
      <c r="B74" s="222" t="s">
        <v>93</v>
      </c>
      <c r="C74" s="258" t="s">
        <v>327</v>
      </c>
      <c r="D74" s="259"/>
      <c r="E74" s="260"/>
      <c r="F74" s="126" t="s">
        <v>509</v>
      </c>
      <c r="G74" s="105">
        <v>260</v>
      </c>
      <c r="H74" s="105">
        <v>167</v>
      </c>
      <c r="I74" s="105">
        <v>356066</v>
      </c>
      <c r="J74" s="105">
        <v>41900</v>
      </c>
    </row>
    <row r="75" spans="1:10" ht="12.75">
      <c r="A75" s="44"/>
      <c r="B75" s="223"/>
      <c r="C75" s="261" t="s">
        <v>423</v>
      </c>
      <c r="D75" s="261"/>
      <c r="E75" s="261"/>
      <c r="F75" s="126" t="s">
        <v>328</v>
      </c>
      <c r="G75" s="105">
        <v>14</v>
      </c>
      <c r="H75" s="105">
        <v>2</v>
      </c>
      <c r="I75" s="105">
        <v>16770</v>
      </c>
      <c r="J75" s="105">
        <v>4971</v>
      </c>
    </row>
    <row r="76" spans="1:10" ht="15" customHeight="1">
      <c r="A76" s="44"/>
      <c r="B76" s="223"/>
      <c r="C76" s="48" t="s">
        <v>424</v>
      </c>
      <c r="D76" s="257" t="s">
        <v>329</v>
      </c>
      <c r="E76" s="257"/>
      <c r="F76" s="126" t="s">
        <v>330</v>
      </c>
      <c r="G76" s="105">
        <v>10</v>
      </c>
      <c r="H76" s="105">
        <v>1</v>
      </c>
      <c r="I76" s="105">
        <v>15789</v>
      </c>
      <c r="J76" s="105">
        <v>4668</v>
      </c>
    </row>
    <row r="77" spans="1:10" ht="12.75" customHeight="1">
      <c r="A77" s="44"/>
      <c r="B77" s="223"/>
      <c r="C77" s="262" t="s">
        <v>425</v>
      </c>
      <c r="D77" s="262"/>
      <c r="E77" s="262"/>
      <c r="F77" s="126" t="s">
        <v>331</v>
      </c>
      <c r="G77" s="105">
        <v>0</v>
      </c>
      <c r="H77" s="105">
        <v>0</v>
      </c>
      <c r="I77" s="105">
        <v>0</v>
      </c>
      <c r="J77" s="105">
        <v>0</v>
      </c>
    </row>
    <row r="78" spans="1:10" ht="12.75" customHeight="1">
      <c r="A78" s="44"/>
      <c r="B78" s="223"/>
      <c r="C78" s="262" t="s">
        <v>426</v>
      </c>
      <c r="D78" s="262"/>
      <c r="E78" s="262"/>
      <c r="F78" s="126" t="s">
        <v>332</v>
      </c>
      <c r="G78" s="105">
        <v>1</v>
      </c>
      <c r="H78" s="105">
        <v>0</v>
      </c>
      <c r="I78" s="105">
        <v>95638</v>
      </c>
      <c r="J78" s="105">
        <v>0</v>
      </c>
    </row>
    <row r="79" spans="1:10" ht="12.75">
      <c r="A79" s="44"/>
      <c r="B79" s="223"/>
      <c r="C79" s="261" t="s">
        <v>427</v>
      </c>
      <c r="D79" s="261"/>
      <c r="E79" s="261"/>
      <c r="F79" s="126" t="s">
        <v>428</v>
      </c>
      <c r="G79" s="105">
        <v>1</v>
      </c>
      <c r="H79" s="105">
        <v>0</v>
      </c>
      <c r="I79" s="105">
        <v>500</v>
      </c>
      <c r="J79" s="105">
        <v>0</v>
      </c>
    </row>
    <row r="80" spans="1:10" ht="18" customHeight="1">
      <c r="A80" s="44"/>
      <c r="B80" s="223"/>
      <c r="C80" s="247" t="s">
        <v>483</v>
      </c>
      <c r="D80" s="283" t="s">
        <v>429</v>
      </c>
      <c r="E80" s="284"/>
      <c r="F80" s="126" t="s">
        <v>430</v>
      </c>
      <c r="G80" s="105">
        <v>0</v>
      </c>
      <c r="H80" s="105">
        <v>0</v>
      </c>
      <c r="I80" s="105">
        <v>0</v>
      </c>
      <c r="J80" s="105">
        <v>0</v>
      </c>
    </row>
    <row r="81" spans="1:10" ht="21" customHeight="1">
      <c r="A81" s="44"/>
      <c r="B81" s="223"/>
      <c r="C81" s="263"/>
      <c r="D81" s="257" t="s">
        <v>431</v>
      </c>
      <c r="E81" s="257"/>
      <c r="F81" s="126" t="s">
        <v>432</v>
      </c>
      <c r="G81" s="105">
        <v>0</v>
      </c>
      <c r="H81" s="105">
        <v>0</v>
      </c>
      <c r="I81" s="105">
        <v>0</v>
      </c>
      <c r="J81" s="105">
        <v>0</v>
      </c>
    </row>
    <row r="82" spans="1:10" ht="12.75" customHeight="1">
      <c r="A82" s="44"/>
      <c r="B82" s="224"/>
      <c r="C82" s="278" t="s">
        <v>333</v>
      </c>
      <c r="D82" s="278"/>
      <c r="E82" s="233"/>
      <c r="F82" s="126" t="s">
        <v>510</v>
      </c>
      <c r="G82" s="105">
        <v>309</v>
      </c>
      <c r="H82" s="105">
        <v>208</v>
      </c>
      <c r="I82" s="105">
        <v>633271</v>
      </c>
      <c r="J82" s="105">
        <v>404648</v>
      </c>
    </row>
    <row r="83" spans="1:10" ht="12.75">
      <c r="A83" s="44"/>
      <c r="B83" s="254" t="s">
        <v>334</v>
      </c>
      <c r="C83" s="255"/>
      <c r="D83" s="255"/>
      <c r="E83" s="256"/>
      <c r="F83" s="135">
        <v>22</v>
      </c>
      <c r="G83" s="104">
        <v>56</v>
      </c>
      <c r="H83" s="104">
        <v>32</v>
      </c>
      <c r="I83" s="104">
        <v>155365</v>
      </c>
      <c r="J83" s="104">
        <v>77201</v>
      </c>
    </row>
    <row r="84" spans="1:10" ht="13.5" customHeight="1">
      <c r="A84" s="44"/>
      <c r="B84" s="245" t="s">
        <v>93</v>
      </c>
      <c r="C84" s="257" t="s">
        <v>189</v>
      </c>
      <c r="D84" s="257"/>
      <c r="E84" s="257"/>
      <c r="F84" s="126" t="s">
        <v>511</v>
      </c>
      <c r="G84" s="105">
        <v>1</v>
      </c>
      <c r="H84" s="105">
        <v>1</v>
      </c>
      <c r="I84" s="105">
        <v>32</v>
      </c>
      <c r="J84" s="105">
        <v>2</v>
      </c>
    </row>
    <row r="85" spans="1:10" ht="14.25" customHeight="1">
      <c r="A85" s="44"/>
      <c r="B85" s="245"/>
      <c r="C85" s="48" t="s">
        <v>156</v>
      </c>
      <c r="D85" s="257" t="s">
        <v>190</v>
      </c>
      <c r="E85" s="257"/>
      <c r="F85" s="126" t="s">
        <v>191</v>
      </c>
      <c r="G85" s="105">
        <v>0</v>
      </c>
      <c r="H85" s="105">
        <v>0</v>
      </c>
      <c r="I85" s="105">
        <v>0</v>
      </c>
      <c r="J85" s="105">
        <v>0</v>
      </c>
    </row>
    <row r="86" spans="1:10" ht="29.25" customHeight="1">
      <c r="A86" s="44"/>
      <c r="B86" s="245"/>
      <c r="C86" s="257" t="s">
        <v>192</v>
      </c>
      <c r="D86" s="257"/>
      <c r="E86" s="257"/>
      <c r="F86" s="126" t="s">
        <v>512</v>
      </c>
      <c r="G86" s="105">
        <v>1</v>
      </c>
      <c r="H86" s="105">
        <v>1</v>
      </c>
      <c r="I86" s="105">
        <v>50</v>
      </c>
      <c r="J86" s="105">
        <v>50</v>
      </c>
    </row>
    <row r="87" spans="1:10" ht="27.75" customHeight="1">
      <c r="A87" s="44"/>
      <c r="B87" s="245"/>
      <c r="C87" s="262" t="s">
        <v>193</v>
      </c>
      <c r="D87" s="262"/>
      <c r="E87" s="262"/>
      <c r="F87" s="126" t="s">
        <v>513</v>
      </c>
      <c r="G87" s="105">
        <v>0</v>
      </c>
      <c r="H87" s="105">
        <v>0</v>
      </c>
      <c r="I87" s="105">
        <v>0</v>
      </c>
      <c r="J87" s="105">
        <v>0</v>
      </c>
    </row>
    <row r="88" spans="1:10" ht="42.75" customHeight="1">
      <c r="A88" s="44"/>
      <c r="B88" s="245"/>
      <c r="C88" s="262" t="s">
        <v>194</v>
      </c>
      <c r="D88" s="262"/>
      <c r="E88" s="262"/>
      <c r="F88" s="126" t="s">
        <v>514</v>
      </c>
      <c r="G88" s="105">
        <v>3</v>
      </c>
      <c r="H88" s="105">
        <v>0</v>
      </c>
      <c r="I88" s="105">
        <v>3429</v>
      </c>
      <c r="J88" s="105">
        <v>0</v>
      </c>
    </row>
    <row r="89" spans="1:10" ht="12.75">
      <c r="A89" s="50"/>
      <c r="B89" s="288" t="s">
        <v>195</v>
      </c>
      <c r="C89" s="289"/>
      <c r="D89" s="289"/>
      <c r="E89" s="290"/>
      <c r="F89" s="134">
        <v>23</v>
      </c>
      <c r="G89" s="104">
        <v>69</v>
      </c>
      <c r="H89" s="104">
        <v>48</v>
      </c>
      <c r="I89" s="104">
        <v>0</v>
      </c>
      <c r="J89" s="104">
        <v>0</v>
      </c>
    </row>
    <row r="90" spans="1:10" ht="17.25" customHeight="1">
      <c r="A90" s="44"/>
      <c r="B90" s="49" t="s">
        <v>93</v>
      </c>
      <c r="C90" s="238" t="s">
        <v>196</v>
      </c>
      <c r="D90" s="239"/>
      <c r="E90" s="240"/>
      <c r="F90" s="126" t="s">
        <v>515</v>
      </c>
      <c r="G90" s="105">
        <v>44</v>
      </c>
      <c r="H90" s="105">
        <v>31</v>
      </c>
      <c r="I90" s="105">
        <v>0</v>
      </c>
      <c r="J90" s="105">
        <v>0</v>
      </c>
    </row>
    <row r="91" spans="1:10" ht="12.75">
      <c r="A91" s="44"/>
      <c r="B91" s="279" t="s">
        <v>197</v>
      </c>
      <c r="C91" s="280"/>
      <c r="D91" s="280"/>
      <c r="E91" s="281"/>
      <c r="F91" s="136">
        <v>24</v>
      </c>
      <c r="G91" s="104">
        <v>76</v>
      </c>
      <c r="H91" s="104">
        <v>16</v>
      </c>
      <c r="I91" s="104">
        <v>0</v>
      </c>
      <c r="J91" s="104">
        <v>0</v>
      </c>
    </row>
    <row r="92" spans="1:10" ht="27.75" customHeight="1">
      <c r="A92" s="51"/>
      <c r="B92" s="245" t="s">
        <v>93</v>
      </c>
      <c r="C92" s="247" t="s">
        <v>123</v>
      </c>
      <c r="D92" s="262" t="s">
        <v>198</v>
      </c>
      <c r="E92" s="262"/>
      <c r="F92" s="126" t="s">
        <v>516</v>
      </c>
      <c r="G92" s="105">
        <v>16</v>
      </c>
      <c r="H92" s="105">
        <v>7</v>
      </c>
      <c r="I92" s="105">
        <v>0</v>
      </c>
      <c r="J92" s="105">
        <v>0</v>
      </c>
    </row>
    <row r="93" spans="1:10" ht="24.75" customHeight="1">
      <c r="A93" s="44"/>
      <c r="B93" s="245"/>
      <c r="C93" s="248"/>
      <c r="D93" s="225" t="s">
        <v>199</v>
      </c>
      <c r="E93" s="285"/>
      <c r="F93" s="126" t="s">
        <v>517</v>
      </c>
      <c r="G93" s="105">
        <v>11</v>
      </c>
      <c r="H93" s="105">
        <v>1</v>
      </c>
      <c r="I93" s="105">
        <v>0</v>
      </c>
      <c r="J93" s="105">
        <v>0</v>
      </c>
    </row>
    <row r="94" spans="1:10" ht="27.75" customHeight="1">
      <c r="A94" s="44"/>
      <c r="B94" s="245"/>
      <c r="C94" s="263"/>
      <c r="D94" s="232" t="s">
        <v>200</v>
      </c>
      <c r="E94" s="233"/>
      <c r="F94" s="126" t="s">
        <v>518</v>
      </c>
      <c r="G94" s="105">
        <v>0</v>
      </c>
      <c r="H94" s="105">
        <v>0</v>
      </c>
      <c r="I94" s="105">
        <v>0</v>
      </c>
      <c r="J94" s="105">
        <v>0</v>
      </c>
    </row>
    <row r="95" spans="1:10" ht="24.75" customHeight="1">
      <c r="A95" s="44"/>
      <c r="B95" s="245"/>
      <c r="C95" s="247" t="s">
        <v>433</v>
      </c>
      <c r="D95" s="262" t="s">
        <v>201</v>
      </c>
      <c r="E95" s="262"/>
      <c r="F95" s="126" t="s">
        <v>519</v>
      </c>
      <c r="G95" s="105">
        <v>10</v>
      </c>
      <c r="H95" s="105">
        <v>0</v>
      </c>
      <c r="I95" s="105">
        <v>0</v>
      </c>
      <c r="J95" s="105">
        <v>0</v>
      </c>
    </row>
    <row r="96" spans="1:10" ht="25.5" customHeight="1">
      <c r="A96" s="44"/>
      <c r="B96" s="245"/>
      <c r="C96" s="248"/>
      <c r="D96" s="286" t="s">
        <v>199</v>
      </c>
      <c r="E96" s="287"/>
      <c r="F96" s="126" t="s">
        <v>520</v>
      </c>
      <c r="G96" s="105">
        <v>33</v>
      </c>
      <c r="H96" s="105">
        <v>7</v>
      </c>
      <c r="I96" s="105">
        <v>0</v>
      </c>
      <c r="J96" s="105">
        <v>0</v>
      </c>
    </row>
    <row r="97" spans="1:10" ht="27.75" customHeight="1">
      <c r="A97" s="44"/>
      <c r="B97" s="245"/>
      <c r="C97" s="263"/>
      <c r="D97" s="228" t="s">
        <v>200</v>
      </c>
      <c r="E97" s="229"/>
      <c r="F97" s="129" t="s">
        <v>1</v>
      </c>
      <c r="G97" s="106">
        <v>0</v>
      </c>
      <c r="H97" s="106">
        <v>0</v>
      </c>
      <c r="I97" s="106">
        <v>0</v>
      </c>
      <c r="J97" s="106">
        <v>0</v>
      </c>
    </row>
    <row r="98" spans="1:10" ht="14.25" customHeight="1">
      <c r="A98" s="44"/>
      <c r="B98" s="254" t="s">
        <v>202</v>
      </c>
      <c r="C98" s="255"/>
      <c r="D98" s="255"/>
      <c r="E98" s="256"/>
      <c r="F98" s="135">
        <v>25</v>
      </c>
      <c r="G98" s="104">
        <v>167</v>
      </c>
      <c r="H98" s="104">
        <v>41</v>
      </c>
      <c r="I98" s="104">
        <v>30053</v>
      </c>
      <c r="J98" s="104">
        <v>4484</v>
      </c>
    </row>
    <row r="99" spans="1:10" ht="15.75" customHeight="1">
      <c r="A99" s="44"/>
      <c r="B99" s="245" t="s">
        <v>93</v>
      </c>
      <c r="C99" s="242" t="s">
        <v>203</v>
      </c>
      <c r="D99" s="243"/>
      <c r="E99" s="244"/>
      <c r="F99" s="126" t="s">
        <v>521</v>
      </c>
      <c r="G99" s="105">
        <v>0</v>
      </c>
      <c r="H99" s="105">
        <v>0</v>
      </c>
      <c r="I99" s="105">
        <v>0</v>
      </c>
      <c r="J99" s="105">
        <v>0</v>
      </c>
    </row>
    <row r="100" spans="1:10" ht="27.75" customHeight="1">
      <c r="A100" s="44"/>
      <c r="B100" s="245"/>
      <c r="C100" s="242" t="s">
        <v>204</v>
      </c>
      <c r="D100" s="243"/>
      <c r="E100" s="244"/>
      <c r="F100" s="126" t="s">
        <v>522</v>
      </c>
      <c r="G100" s="105">
        <v>46</v>
      </c>
      <c r="H100" s="105">
        <v>10</v>
      </c>
      <c r="I100" s="105">
        <v>0</v>
      </c>
      <c r="J100" s="105">
        <v>0</v>
      </c>
    </row>
    <row r="101" spans="1:10" ht="15" customHeight="1">
      <c r="A101" s="44"/>
      <c r="B101" s="245"/>
      <c r="C101" s="97" t="s">
        <v>156</v>
      </c>
      <c r="D101" s="217" t="s">
        <v>205</v>
      </c>
      <c r="E101" s="217"/>
      <c r="F101" s="126" t="s">
        <v>206</v>
      </c>
      <c r="G101" s="105">
        <v>0</v>
      </c>
      <c r="H101" s="105">
        <v>0</v>
      </c>
      <c r="I101" s="105">
        <v>0</v>
      </c>
      <c r="J101" s="105">
        <v>0</v>
      </c>
    </row>
    <row r="102" spans="1:10" ht="14.25" customHeight="1">
      <c r="A102" s="44"/>
      <c r="B102" s="245"/>
      <c r="C102" s="217" t="s">
        <v>207</v>
      </c>
      <c r="D102" s="217"/>
      <c r="E102" s="217"/>
      <c r="F102" s="126" t="s">
        <v>523</v>
      </c>
      <c r="G102" s="105">
        <v>92</v>
      </c>
      <c r="H102" s="105">
        <v>5</v>
      </c>
      <c r="I102" s="105">
        <v>27394</v>
      </c>
      <c r="J102" s="105">
        <v>3360</v>
      </c>
    </row>
    <row r="103" spans="1:10" ht="13.5" customHeight="1">
      <c r="A103" s="44"/>
      <c r="B103" s="245"/>
      <c r="C103" s="97" t="s">
        <v>156</v>
      </c>
      <c r="D103" s="217" t="s">
        <v>208</v>
      </c>
      <c r="E103" s="217"/>
      <c r="F103" s="126" t="s">
        <v>209</v>
      </c>
      <c r="G103" s="105">
        <v>10</v>
      </c>
      <c r="H103" s="105">
        <v>1</v>
      </c>
      <c r="I103" s="105">
        <v>4575</v>
      </c>
      <c r="J103" s="105">
        <v>67</v>
      </c>
    </row>
    <row r="104" spans="1:10" ht="28.5" customHeight="1">
      <c r="A104" s="44"/>
      <c r="B104" s="245"/>
      <c r="C104" s="250" t="s">
        <v>210</v>
      </c>
      <c r="D104" s="250"/>
      <c r="E104" s="250"/>
      <c r="F104" s="126" t="s">
        <v>524</v>
      </c>
      <c r="G104" s="105">
        <v>3</v>
      </c>
      <c r="H104" s="105">
        <v>1</v>
      </c>
      <c r="I104" s="105">
        <v>2659</v>
      </c>
      <c r="J104" s="105">
        <v>1124</v>
      </c>
    </row>
    <row r="105" spans="1:10" ht="12.75">
      <c r="A105" s="44"/>
      <c r="B105" s="245"/>
      <c r="C105" s="97" t="s">
        <v>156</v>
      </c>
      <c r="D105" s="217" t="s">
        <v>211</v>
      </c>
      <c r="E105" s="217"/>
      <c r="F105" s="126" t="s">
        <v>212</v>
      </c>
      <c r="G105" s="105">
        <v>3</v>
      </c>
      <c r="H105" s="105">
        <v>1</v>
      </c>
      <c r="I105" s="105">
        <v>2659</v>
      </c>
      <c r="J105" s="105">
        <v>1124</v>
      </c>
    </row>
    <row r="106" spans="1:10" ht="30" customHeight="1">
      <c r="A106" s="44"/>
      <c r="B106" s="245"/>
      <c r="C106" s="257" t="s">
        <v>213</v>
      </c>
      <c r="D106" s="257"/>
      <c r="E106" s="257"/>
      <c r="F106" s="126" t="s">
        <v>525</v>
      </c>
      <c r="G106" s="105">
        <v>0</v>
      </c>
      <c r="H106" s="105">
        <v>0</v>
      </c>
      <c r="I106" s="105">
        <v>0</v>
      </c>
      <c r="J106" s="105">
        <v>0</v>
      </c>
    </row>
    <row r="107" spans="1:10" ht="15" customHeight="1">
      <c r="A107" s="44"/>
      <c r="B107" s="254" t="s">
        <v>214</v>
      </c>
      <c r="C107" s="255"/>
      <c r="D107" s="255"/>
      <c r="E107" s="256"/>
      <c r="F107" s="135">
        <v>26</v>
      </c>
      <c r="G107" s="104">
        <v>46</v>
      </c>
      <c r="H107" s="104">
        <v>11</v>
      </c>
      <c r="I107" s="104">
        <v>385</v>
      </c>
      <c r="J107" s="104">
        <v>385</v>
      </c>
    </row>
    <row r="108" spans="1:10" ht="16.5" customHeight="1">
      <c r="A108" s="44"/>
      <c r="B108" s="222" t="s">
        <v>93</v>
      </c>
      <c r="C108" s="242" t="s">
        <v>215</v>
      </c>
      <c r="D108" s="243"/>
      <c r="E108" s="244"/>
      <c r="F108" s="126" t="s">
        <v>526</v>
      </c>
      <c r="G108" s="105">
        <v>0</v>
      </c>
      <c r="H108" s="105">
        <v>0</v>
      </c>
      <c r="I108" s="105">
        <v>0</v>
      </c>
      <c r="J108" s="105">
        <v>0</v>
      </c>
    </row>
    <row r="109" spans="1:10" ht="28.5" customHeight="1">
      <c r="A109" s="44"/>
      <c r="B109" s="223"/>
      <c r="C109" s="242" t="s">
        <v>216</v>
      </c>
      <c r="D109" s="243"/>
      <c r="E109" s="244"/>
      <c r="F109" s="126" t="s">
        <v>527</v>
      </c>
      <c r="G109" s="105">
        <v>44</v>
      </c>
      <c r="H109" s="105">
        <v>9</v>
      </c>
      <c r="I109" s="105">
        <v>0</v>
      </c>
      <c r="J109" s="105">
        <v>0</v>
      </c>
    </row>
    <row r="110" spans="1:10" ht="15" customHeight="1">
      <c r="A110" s="44"/>
      <c r="B110" s="223"/>
      <c r="C110" s="238" t="s">
        <v>217</v>
      </c>
      <c r="D110" s="239"/>
      <c r="E110" s="240"/>
      <c r="F110" s="126" t="s">
        <v>218</v>
      </c>
      <c r="G110" s="105">
        <v>0</v>
      </c>
      <c r="H110" s="105">
        <v>0</v>
      </c>
      <c r="I110" s="105">
        <v>0</v>
      </c>
      <c r="J110" s="105">
        <v>0</v>
      </c>
    </row>
    <row r="111" spans="1:10" ht="28.5" customHeight="1">
      <c r="A111" s="44"/>
      <c r="B111" s="224"/>
      <c r="C111" s="225" t="s">
        <v>219</v>
      </c>
      <c r="D111" s="241"/>
      <c r="E111" s="226"/>
      <c r="F111" s="126" t="s">
        <v>220</v>
      </c>
      <c r="G111" s="105">
        <v>0</v>
      </c>
      <c r="H111" s="105">
        <v>0</v>
      </c>
      <c r="I111" s="105">
        <v>0</v>
      </c>
      <c r="J111" s="105">
        <v>0</v>
      </c>
    </row>
    <row r="112" spans="1:10" ht="14.25" customHeight="1">
      <c r="A112" s="44"/>
      <c r="B112" s="218" t="s">
        <v>221</v>
      </c>
      <c r="C112" s="218"/>
      <c r="D112" s="218"/>
      <c r="E112" s="218"/>
      <c r="F112" s="135">
        <v>27</v>
      </c>
      <c r="G112" s="104">
        <v>9</v>
      </c>
      <c r="H112" s="104">
        <v>6</v>
      </c>
      <c r="I112" s="104">
        <v>52109</v>
      </c>
      <c r="J112" s="104">
        <v>1748</v>
      </c>
    </row>
    <row r="113" spans="1:10" ht="14.25" customHeight="1">
      <c r="A113" s="44"/>
      <c r="B113" s="245" t="s">
        <v>93</v>
      </c>
      <c r="C113" s="250" t="s">
        <v>222</v>
      </c>
      <c r="D113" s="250"/>
      <c r="E113" s="250"/>
      <c r="F113" s="126" t="s">
        <v>528</v>
      </c>
      <c r="G113" s="105">
        <v>0</v>
      </c>
      <c r="H113" s="105">
        <v>0</v>
      </c>
      <c r="I113" s="105">
        <v>0</v>
      </c>
      <c r="J113" s="105">
        <v>0</v>
      </c>
    </row>
    <row r="114" spans="1:10" ht="15.75" customHeight="1">
      <c r="A114" s="44"/>
      <c r="B114" s="245"/>
      <c r="C114" s="217" t="s">
        <v>327</v>
      </c>
      <c r="D114" s="217"/>
      <c r="E114" s="217"/>
      <c r="F114" s="126" t="s">
        <v>529</v>
      </c>
      <c r="G114" s="105">
        <v>9</v>
      </c>
      <c r="H114" s="105">
        <v>6</v>
      </c>
      <c r="I114" s="105">
        <v>52109</v>
      </c>
      <c r="J114" s="105">
        <v>1748</v>
      </c>
    </row>
    <row r="115" spans="1:10" ht="13.5" customHeight="1">
      <c r="A115" s="44"/>
      <c r="B115" s="227" t="s">
        <v>223</v>
      </c>
      <c r="C115" s="227"/>
      <c r="D115" s="227"/>
      <c r="E115" s="227"/>
      <c r="F115" s="135">
        <v>28</v>
      </c>
      <c r="G115" s="104">
        <v>843</v>
      </c>
      <c r="H115" s="104">
        <v>617</v>
      </c>
      <c r="I115" s="104">
        <v>283472</v>
      </c>
      <c r="J115" s="104">
        <v>218639</v>
      </c>
    </row>
    <row r="116" spans="1:10" ht="14.25" customHeight="1">
      <c r="A116" s="44"/>
      <c r="B116" s="222" t="s">
        <v>93</v>
      </c>
      <c r="C116" s="250" t="s">
        <v>222</v>
      </c>
      <c r="D116" s="250"/>
      <c r="E116" s="250"/>
      <c r="F116" s="126" t="s">
        <v>530</v>
      </c>
      <c r="G116" s="105">
        <v>74</v>
      </c>
      <c r="H116" s="105">
        <v>24</v>
      </c>
      <c r="I116" s="105">
        <v>0</v>
      </c>
      <c r="J116" s="105">
        <v>0</v>
      </c>
    </row>
    <row r="117" spans="1:10" ht="28.5" customHeight="1">
      <c r="A117" s="44"/>
      <c r="B117" s="223"/>
      <c r="C117" s="48" t="s">
        <v>156</v>
      </c>
      <c r="D117" s="242" t="s">
        <v>484</v>
      </c>
      <c r="E117" s="244"/>
      <c r="F117" s="129" t="s">
        <v>224</v>
      </c>
      <c r="G117" s="106">
        <v>0</v>
      </c>
      <c r="H117" s="106">
        <v>0</v>
      </c>
      <c r="I117" s="106">
        <v>0</v>
      </c>
      <c r="J117" s="106">
        <v>0</v>
      </c>
    </row>
    <row r="118" spans="1:10" ht="15" customHeight="1">
      <c r="A118" s="44"/>
      <c r="B118" s="223"/>
      <c r="C118" s="217" t="s">
        <v>132</v>
      </c>
      <c r="D118" s="217"/>
      <c r="E118" s="217"/>
      <c r="F118" s="126" t="s">
        <v>531</v>
      </c>
      <c r="G118" s="105">
        <v>3</v>
      </c>
      <c r="H118" s="105">
        <v>0</v>
      </c>
      <c r="I118" s="105">
        <v>0</v>
      </c>
      <c r="J118" s="105">
        <v>0</v>
      </c>
    </row>
    <row r="119" spans="1:10" ht="15.75" customHeight="1">
      <c r="A119" s="44"/>
      <c r="B119" s="223"/>
      <c r="C119" s="262" t="s">
        <v>225</v>
      </c>
      <c r="D119" s="262"/>
      <c r="E119" s="262"/>
      <c r="F119" s="126" t="s">
        <v>532</v>
      </c>
      <c r="G119" s="105">
        <v>2</v>
      </c>
      <c r="H119" s="105">
        <v>1</v>
      </c>
      <c r="I119" s="105">
        <v>0</v>
      </c>
      <c r="J119" s="105">
        <v>0</v>
      </c>
    </row>
    <row r="120" spans="1:10" ht="28.5" customHeight="1">
      <c r="A120" s="44"/>
      <c r="B120" s="223"/>
      <c r="C120" s="262" t="s">
        <v>134</v>
      </c>
      <c r="D120" s="262"/>
      <c r="E120" s="262"/>
      <c r="F120" s="126" t="s">
        <v>533</v>
      </c>
      <c r="G120" s="105">
        <v>54</v>
      </c>
      <c r="H120" s="105">
        <v>39</v>
      </c>
      <c r="I120" s="105">
        <v>0</v>
      </c>
      <c r="J120" s="105">
        <v>0</v>
      </c>
    </row>
    <row r="121" spans="1:10" ht="28.5" customHeight="1">
      <c r="A121" s="44"/>
      <c r="B121" s="223"/>
      <c r="C121" s="228" t="s">
        <v>485</v>
      </c>
      <c r="D121" s="253"/>
      <c r="E121" s="229"/>
      <c r="F121" s="129" t="s">
        <v>534</v>
      </c>
      <c r="G121" s="106">
        <v>679</v>
      </c>
      <c r="H121" s="106">
        <v>541</v>
      </c>
      <c r="I121" s="106">
        <v>223784</v>
      </c>
      <c r="J121" s="106">
        <v>166377</v>
      </c>
    </row>
    <row r="122" spans="1:10" ht="14.25" customHeight="1">
      <c r="A122" s="44"/>
      <c r="B122" s="223"/>
      <c r="C122" s="246" t="s">
        <v>156</v>
      </c>
      <c r="D122" s="217" t="s">
        <v>226</v>
      </c>
      <c r="E122" s="217"/>
      <c r="F122" s="126" t="s">
        <v>227</v>
      </c>
      <c r="G122" s="105">
        <v>0</v>
      </c>
      <c r="H122" s="105">
        <v>0</v>
      </c>
      <c r="I122" s="105">
        <v>0</v>
      </c>
      <c r="J122" s="105">
        <v>0</v>
      </c>
    </row>
    <row r="123" spans="1:10" ht="15" customHeight="1">
      <c r="A123" s="44"/>
      <c r="B123" s="223"/>
      <c r="C123" s="246"/>
      <c r="D123" s="217" t="s">
        <v>228</v>
      </c>
      <c r="E123" s="217"/>
      <c r="F123" s="126" t="s">
        <v>229</v>
      </c>
      <c r="G123" s="105">
        <v>679</v>
      </c>
      <c r="H123" s="105">
        <v>541</v>
      </c>
      <c r="I123" s="105">
        <v>223784</v>
      </c>
      <c r="J123" s="105">
        <v>166377</v>
      </c>
    </row>
    <row r="124" spans="1:10" ht="15" customHeight="1">
      <c r="A124" s="44"/>
      <c r="B124" s="251"/>
      <c r="C124" s="247" t="s">
        <v>230</v>
      </c>
      <c r="D124" s="238" t="s">
        <v>179</v>
      </c>
      <c r="E124" s="240"/>
      <c r="F124" s="126" t="s">
        <v>231</v>
      </c>
      <c r="G124" s="105">
        <v>0</v>
      </c>
      <c r="H124" s="105">
        <v>0</v>
      </c>
      <c r="I124" s="105">
        <v>0</v>
      </c>
      <c r="J124" s="105">
        <v>0</v>
      </c>
    </row>
    <row r="125" spans="1:10" ht="13.5" customHeight="1">
      <c r="A125" s="44"/>
      <c r="B125" s="251"/>
      <c r="C125" s="248"/>
      <c r="D125" s="238" t="s">
        <v>180</v>
      </c>
      <c r="E125" s="240"/>
      <c r="F125" s="126" t="s">
        <v>232</v>
      </c>
      <c r="G125" s="105">
        <v>524</v>
      </c>
      <c r="H125" s="105">
        <v>427</v>
      </c>
      <c r="I125" s="105">
        <v>31591</v>
      </c>
      <c r="J125" s="105">
        <v>27376</v>
      </c>
    </row>
    <row r="126" spans="1:10" ht="14.25" customHeight="1">
      <c r="A126" s="44"/>
      <c r="B126" s="252"/>
      <c r="C126" s="249"/>
      <c r="D126" s="238" t="s">
        <v>181</v>
      </c>
      <c r="E126" s="240"/>
      <c r="F126" s="126" t="s">
        <v>233</v>
      </c>
      <c r="G126" s="105">
        <v>19</v>
      </c>
      <c r="H126" s="105">
        <v>12</v>
      </c>
      <c r="I126" s="105">
        <v>1808</v>
      </c>
      <c r="J126" s="105">
        <v>592</v>
      </c>
    </row>
    <row r="127" spans="1:10" ht="12.75">
      <c r="A127" s="44"/>
      <c r="B127" s="227" t="s">
        <v>234</v>
      </c>
      <c r="C127" s="227"/>
      <c r="D127" s="227"/>
      <c r="E127" s="227"/>
      <c r="F127" s="135">
        <v>29</v>
      </c>
      <c r="G127" s="104">
        <v>1</v>
      </c>
      <c r="H127" s="104">
        <v>0</v>
      </c>
      <c r="I127" s="104">
        <v>0</v>
      </c>
      <c r="J127" s="104">
        <v>0</v>
      </c>
    </row>
    <row r="128" spans="1:10" ht="13.5" customHeight="1">
      <c r="A128" s="44"/>
      <c r="B128" s="222" t="s">
        <v>93</v>
      </c>
      <c r="C128" s="242" t="s">
        <v>235</v>
      </c>
      <c r="D128" s="243"/>
      <c r="E128" s="244"/>
      <c r="F128" s="126" t="s">
        <v>535</v>
      </c>
      <c r="G128" s="105">
        <v>0</v>
      </c>
      <c r="H128" s="105">
        <v>0</v>
      </c>
      <c r="I128" s="105">
        <v>0</v>
      </c>
      <c r="J128" s="105">
        <v>0</v>
      </c>
    </row>
    <row r="129" spans="1:10" ht="14.25" customHeight="1">
      <c r="A129" s="44"/>
      <c r="B129" s="223"/>
      <c r="C129" s="247" t="s">
        <v>156</v>
      </c>
      <c r="D129" s="238" t="s">
        <v>236</v>
      </c>
      <c r="E129" s="240"/>
      <c r="F129" s="126" t="s">
        <v>237</v>
      </c>
      <c r="G129" s="105">
        <v>0</v>
      </c>
      <c r="H129" s="105">
        <v>0</v>
      </c>
      <c r="I129" s="105">
        <v>0</v>
      </c>
      <c r="J129" s="105">
        <v>0</v>
      </c>
    </row>
    <row r="130" spans="1:10" ht="13.5" customHeight="1">
      <c r="A130" s="44"/>
      <c r="B130" s="223"/>
      <c r="C130" s="248"/>
      <c r="D130" s="238" t="s">
        <v>238</v>
      </c>
      <c r="E130" s="240"/>
      <c r="F130" s="126" t="s">
        <v>239</v>
      </c>
      <c r="G130" s="105">
        <v>0</v>
      </c>
      <c r="H130" s="105">
        <v>0</v>
      </c>
      <c r="I130" s="105">
        <v>0</v>
      </c>
      <c r="J130" s="105">
        <v>0</v>
      </c>
    </row>
    <row r="131" spans="1:10" ht="13.5" customHeight="1">
      <c r="A131" s="44"/>
      <c r="B131" s="223"/>
      <c r="C131" s="249"/>
      <c r="D131" s="238" t="s">
        <v>240</v>
      </c>
      <c r="E131" s="240"/>
      <c r="F131" s="126" t="s">
        <v>241</v>
      </c>
      <c r="G131" s="105">
        <v>0</v>
      </c>
      <c r="H131" s="105">
        <v>0</v>
      </c>
      <c r="I131" s="105">
        <v>0</v>
      </c>
      <c r="J131" s="105">
        <v>0</v>
      </c>
    </row>
    <row r="132" spans="1:10" ht="14.25" customHeight="1">
      <c r="A132" s="44"/>
      <c r="B132" s="223"/>
      <c r="C132" s="250" t="s">
        <v>222</v>
      </c>
      <c r="D132" s="250"/>
      <c r="E132" s="250"/>
      <c r="F132" s="130" t="s">
        <v>242</v>
      </c>
      <c r="G132" s="105">
        <v>0</v>
      </c>
      <c r="H132" s="105">
        <v>0</v>
      </c>
      <c r="I132" s="105">
        <v>0</v>
      </c>
      <c r="J132" s="105">
        <v>0</v>
      </c>
    </row>
    <row r="133" spans="1:10" ht="14.25" customHeight="1">
      <c r="A133" s="44"/>
      <c r="B133" s="223"/>
      <c r="C133" s="247" t="s">
        <v>156</v>
      </c>
      <c r="D133" s="238" t="s">
        <v>236</v>
      </c>
      <c r="E133" s="240"/>
      <c r="F133" s="126" t="s">
        <v>243</v>
      </c>
      <c r="G133" s="105">
        <v>0</v>
      </c>
      <c r="H133" s="105">
        <v>0</v>
      </c>
      <c r="I133" s="105">
        <v>0</v>
      </c>
      <c r="J133" s="105">
        <v>0</v>
      </c>
    </row>
    <row r="134" spans="1:10" ht="13.5" customHeight="1">
      <c r="A134" s="44"/>
      <c r="B134" s="223"/>
      <c r="C134" s="248"/>
      <c r="D134" s="238" t="s">
        <v>238</v>
      </c>
      <c r="E134" s="240"/>
      <c r="F134" s="126" t="s">
        <v>244</v>
      </c>
      <c r="G134" s="105">
        <v>0</v>
      </c>
      <c r="H134" s="105">
        <v>0</v>
      </c>
      <c r="I134" s="105">
        <v>0</v>
      </c>
      <c r="J134" s="105">
        <v>0</v>
      </c>
    </row>
    <row r="135" spans="1:10" ht="13.5" customHeight="1">
      <c r="A135" s="44"/>
      <c r="B135" s="223"/>
      <c r="C135" s="249"/>
      <c r="D135" s="238" t="s">
        <v>240</v>
      </c>
      <c r="E135" s="240"/>
      <c r="F135" s="126" t="s">
        <v>245</v>
      </c>
      <c r="G135" s="105">
        <v>0</v>
      </c>
      <c r="H135" s="105">
        <v>0</v>
      </c>
      <c r="I135" s="105">
        <v>0</v>
      </c>
      <c r="J135" s="105">
        <v>0</v>
      </c>
    </row>
    <row r="136" spans="1:10" ht="13.5" customHeight="1">
      <c r="A136" s="44"/>
      <c r="B136" s="223"/>
      <c r="C136" s="242" t="s">
        <v>246</v>
      </c>
      <c r="D136" s="243"/>
      <c r="E136" s="244"/>
      <c r="F136" s="126" t="s">
        <v>536</v>
      </c>
      <c r="G136" s="105">
        <v>0</v>
      </c>
      <c r="H136" s="105">
        <v>0</v>
      </c>
      <c r="I136" s="105">
        <v>0</v>
      </c>
      <c r="J136" s="105">
        <v>0</v>
      </c>
    </row>
    <row r="137" spans="1:10" ht="14.25" customHeight="1">
      <c r="A137" s="44"/>
      <c r="B137" s="223"/>
      <c r="C137" s="242" t="s">
        <v>247</v>
      </c>
      <c r="D137" s="243"/>
      <c r="E137" s="244"/>
      <c r="F137" s="126" t="s">
        <v>537</v>
      </c>
      <c r="G137" s="105">
        <v>0</v>
      </c>
      <c r="H137" s="105">
        <v>0</v>
      </c>
      <c r="I137" s="105">
        <v>0</v>
      </c>
      <c r="J137" s="105">
        <v>0</v>
      </c>
    </row>
    <row r="138" spans="1:10" ht="14.25" customHeight="1">
      <c r="A138" s="44"/>
      <c r="B138" s="223"/>
      <c r="C138" s="242" t="s">
        <v>248</v>
      </c>
      <c r="D138" s="243"/>
      <c r="E138" s="244"/>
      <c r="F138" s="126" t="s">
        <v>538</v>
      </c>
      <c r="G138" s="105">
        <v>0</v>
      </c>
      <c r="H138" s="105">
        <v>0</v>
      </c>
      <c r="I138" s="105">
        <v>0</v>
      </c>
      <c r="J138" s="105">
        <v>0</v>
      </c>
    </row>
    <row r="139" spans="1:10" ht="15" customHeight="1">
      <c r="A139" s="44"/>
      <c r="B139" s="223"/>
      <c r="C139" s="217" t="s">
        <v>249</v>
      </c>
      <c r="D139" s="217"/>
      <c r="E139" s="217"/>
      <c r="F139" s="126" t="s">
        <v>539</v>
      </c>
      <c r="G139" s="105">
        <v>1</v>
      </c>
      <c r="H139" s="105">
        <v>0</v>
      </c>
      <c r="I139" s="105">
        <v>0</v>
      </c>
      <c r="J139" s="105">
        <v>0</v>
      </c>
    </row>
    <row r="140" spans="1:10" ht="13.5" customHeight="1">
      <c r="A140" s="44"/>
      <c r="B140" s="223"/>
      <c r="C140" s="217" t="s">
        <v>250</v>
      </c>
      <c r="D140" s="217"/>
      <c r="E140" s="217"/>
      <c r="F140" s="126" t="s">
        <v>540</v>
      </c>
      <c r="G140" s="105">
        <v>0</v>
      </c>
      <c r="H140" s="105">
        <v>0</v>
      </c>
      <c r="I140" s="105">
        <v>0</v>
      </c>
      <c r="J140" s="105">
        <v>0</v>
      </c>
    </row>
    <row r="141" spans="1:10" ht="15" customHeight="1">
      <c r="A141" s="44"/>
      <c r="B141" s="223"/>
      <c r="C141" s="232" t="s">
        <v>251</v>
      </c>
      <c r="D141" s="278"/>
      <c r="E141" s="233"/>
      <c r="F141" s="131" t="s">
        <v>541</v>
      </c>
      <c r="G141" s="106">
        <v>0</v>
      </c>
      <c r="H141" s="106">
        <v>0</v>
      </c>
      <c r="I141" s="106">
        <v>0</v>
      </c>
      <c r="J141" s="106">
        <v>0</v>
      </c>
    </row>
    <row r="142" spans="1:10" ht="27.75" customHeight="1">
      <c r="A142" s="44"/>
      <c r="B142" s="223"/>
      <c r="C142" s="232" t="s">
        <v>252</v>
      </c>
      <c r="D142" s="278"/>
      <c r="E142" s="233"/>
      <c r="F142" s="129" t="s">
        <v>542</v>
      </c>
      <c r="G142" s="106">
        <v>0</v>
      </c>
      <c r="H142" s="106">
        <v>0</v>
      </c>
      <c r="I142" s="106">
        <v>0</v>
      </c>
      <c r="J142" s="106">
        <v>0</v>
      </c>
    </row>
    <row r="143" spans="1:10" ht="27" customHeight="1">
      <c r="A143" s="44"/>
      <c r="B143" s="223"/>
      <c r="C143" s="228" t="s">
        <v>253</v>
      </c>
      <c r="D143" s="253"/>
      <c r="E143" s="229"/>
      <c r="F143" s="129" t="s">
        <v>543</v>
      </c>
      <c r="G143" s="106">
        <v>0</v>
      </c>
      <c r="H143" s="106">
        <v>0</v>
      </c>
      <c r="I143" s="106">
        <v>0</v>
      </c>
      <c r="J143" s="106">
        <v>0</v>
      </c>
    </row>
    <row r="144" spans="1:10" ht="14.25" customHeight="1">
      <c r="A144" s="44"/>
      <c r="B144" s="227" t="s">
        <v>254</v>
      </c>
      <c r="C144" s="227"/>
      <c r="D144" s="227"/>
      <c r="E144" s="227"/>
      <c r="F144" s="135">
        <v>30</v>
      </c>
      <c r="G144" s="104">
        <v>0</v>
      </c>
      <c r="H144" s="104">
        <v>0</v>
      </c>
      <c r="I144" s="104">
        <v>0</v>
      </c>
      <c r="J144" s="104">
        <v>0</v>
      </c>
    </row>
    <row r="145" spans="1:10" ht="14.25" customHeight="1">
      <c r="A145" s="44"/>
      <c r="B145" s="245" t="s">
        <v>93</v>
      </c>
      <c r="C145" s="217" t="s">
        <v>255</v>
      </c>
      <c r="D145" s="217"/>
      <c r="E145" s="217"/>
      <c r="F145" s="126" t="s">
        <v>544</v>
      </c>
      <c r="G145" s="105">
        <v>0</v>
      </c>
      <c r="H145" s="105">
        <v>0</v>
      </c>
      <c r="I145" s="105">
        <v>0</v>
      </c>
      <c r="J145" s="105">
        <v>0</v>
      </c>
    </row>
    <row r="146" spans="1:10" ht="14.25" customHeight="1">
      <c r="A146" s="44"/>
      <c r="B146" s="245"/>
      <c r="C146" s="217" t="s">
        <v>256</v>
      </c>
      <c r="D146" s="217"/>
      <c r="E146" s="217"/>
      <c r="F146" s="126" t="s">
        <v>257</v>
      </c>
      <c r="G146" s="105">
        <v>0</v>
      </c>
      <c r="H146" s="105">
        <v>0</v>
      </c>
      <c r="I146" s="105">
        <v>0</v>
      </c>
      <c r="J146" s="105">
        <v>0</v>
      </c>
    </row>
    <row r="147" spans="1:10" ht="14.25" customHeight="1">
      <c r="A147" s="44"/>
      <c r="B147" s="245"/>
      <c r="C147" s="217" t="s">
        <v>240</v>
      </c>
      <c r="D147" s="217"/>
      <c r="E147" s="217"/>
      <c r="F147" s="126" t="s">
        <v>545</v>
      </c>
      <c r="G147" s="105">
        <v>0</v>
      </c>
      <c r="H147" s="105">
        <v>0</v>
      </c>
      <c r="I147" s="105">
        <v>0</v>
      </c>
      <c r="J147" s="105">
        <v>0</v>
      </c>
    </row>
    <row r="148" spans="1:10" ht="54.75" customHeight="1">
      <c r="A148" s="44"/>
      <c r="B148" s="218" t="s">
        <v>434</v>
      </c>
      <c r="C148" s="218"/>
      <c r="D148" s="218"/>
      <c r="E148" s="218"/>
      <c r="F148" s="135">
        <v>31</v>
      </c>
      <c r="G148" s="104">
        <v>631</v>
      </c>
      <c r="H148" s="104">
        <v>269</v>
      </c>
      <c r="I148" s="104">
        <v>186</v>
      </c>
      <c r="J148" s="104">
        <v>124</v>
      </c>
    </row>
    <row r="149" spans="1:10" ht="14.25" customHeight="1">
      <c r="A149" s="44"/>
      <c r="B149" s="245" t="s">
        <v>93</v>
      </c>
      <c r="C149" s="217" t="s">
        <v>255</v>
      </c>
      <c r="D149" s="217"/>
      <c r="E149" s="217"/>
      <c r="F149" s="126" t="s">
        <v>546</v>
      </c>
      <c r="G149" s="105">
        <v>204</v>
      </c>
      <c r="H149" s="105">
        <v>47</v>
      </c>
      <c r="I149" s="105">
        <v>0</v>
      </c>
      <c r="J149" s="105">
        <v>0</v>
      </c>
    </row>
    <row r="150" spans="1:10" ht="14.25" customHeight="1">
      <c r="A150" s="44"/>
      <c r="B150" s="245"/>
      <c r="C150" s="246" t="s">
        <v>156</v>
      </c>
      <c r="D150" s="217" t="s">
        <v>258</v>
      </c>
      <c r="E150" s="217"/>
      <c r="F150" s="126" t="s">
        <v>547</v>
      </c>
      <c r="G150" s="105">
        <v>94</v>
      </c>
      <c r="H150" s="105">
        <v>28</v>
      </c>
      <c r="I150" s="105">
        <v>0</v>
      </c>
      <c r="J150" s="105">
        <v>0</v>
      </c>
    </row>
    <row r="151" spans="1:10" ht="14.25" customHeight="1">
      <c r="A151" s="44"/>
      <c r="B151" s="245"/>
      <c r="C151" s="246"/>
      <c r="D151" s="217" t="s">
        <v>259</v>
      </c>
      <c r="E151" s="217"/>
      <c r="F151" s="126" t="s">
        <v>548</v>
      </c>
      <c r="G151" s="105">
        <v>78</v>
      </c>
      <c r="H151" s="105">
        <v>8</v>
      </c>
      <c r="I151" s="105">
        <v>0</v>
      </c>
      <c r="J151" s="105">
        <v>0</v>
      </c>
    </row>
    <row r="152" spans="1:10" ht="13.5" customHeight="1">
      <c r="A152" s="44"/>
      <c r="B152" s="245"/>
      <c r="C152" s="217" t="s">
        <v>256</v>
      </c>
      <c r="D152" s="217"/>
      <c r="E152" s="217"/>
      <c r="F152" s="126" t="s">
        <v>260</v>
      </c>
      <c r="G152" s="105">
        <v>87</v>
      </c>
      <c r="H152" s="105">
        <v>15</v>
      </c>
      <c r="I152" s="105">
        <v>0</v>
      </c>
      <c r="J152" s="105">
        <v>0</v>
      </c>
    </row>
    <row r="153" spans="1:10" ht="13.5" customHeight="1">
      <c r="A153" s="44"/>
      <c r="B153" s="245"/>
      <c r="C153" s="217" t="s">
        <v>240</v>
      </c>
      <c r="D153" s="217"/>
      <c r="E153" s="217"/>
      <c r="F153" s="126" t="s">
        <v>549</v>
      </c>
      <c r="G153" s="105">
        <v>108</v>
      </c>
      <c r="H153" s="105">
        <v>38</v>
      </c>
      <c r="I153" s="105">
        <v>0</v>
      </c>
      <c r="J153" s="105">
        <v>0</v>
      </c>
    </row>
    <row r="154" spans="1:10" ht="14.25" customHeight="1">
      <c r="A154" s="44"/>
      <c r="B154" s="245"/>
      <c r="C154" s="217" t="s">
        <v>261</v>
      </c>
      <c r="D154" s="217"/>
      <c r="E154" s="217"/>
      <c r="F154" s="126" t="s">
        <v>262</v>
      </c>
      <c r="G154" s="105">
        <v>169</v>
      </c>
      <c r="H154" s="105">
        <v>147</v>
      </c>
      <c r="I154" s="105">
        <v>186</v>
      </c>
      <c r="J154" s="105">
        <v>124</v>
      </c>
    </row>
    <row r="155" spans="1:10" ht="13.5" customHeight="1">
      <c r="A155" s="44"/>
      <c r="B155" s="245"/>
      <c r="C155" s="96" t="s">
        <v>156</v>
      </c>
      <c r="D155" s="217" t="s">
        <v>263</v>
      </c>
      <c r="E155" s="217"/>
      <c r="F155" s="127" t="s">
        <v>264</v>
      </c>
      <c r="G155" s="105">
        <v>123</v>
      </c>
      <c r="H155" s="105">
        <v>113</v>
      </c>
      <c r="I155" s="105">
        <v>2</v>
      </c>
      <c r="J155" s="105">
        <v>1</v>
      </c>
    </row>
    <row r="156" spans="1:10" ht="26.25" customHeight="1">
      <c r="A156" s="44"/>
      <c r="B156" s="218" t="s">
        <v>265</v>
      </c>
      <c r="C156" s="218"/>
      <c r="D156" s="218"/>
      <c r="E156" s="218"/>
      <c r="F156" s="135">
        <v>32</v>
      </c>
      <c r="G156" s="104">
        <v>869</v>
      </c>
      <c r="H156" s="104">
        <v>545</v>
      </c>
      <c r="I156" s="109"/>
      <c r="J156" s="104">
        <v>8191</v>
      </c>
    </row>
    <row r="157" spans="1:10" ht="27.75" customHeight="1">
      <c r="A157" s="44"/>
      <c r="B157" s="222" t="s">
        <v>93</v>
      </c>
      <c r="C157" s="225" t="s">
        <v>266</v>
      </c>
      <c r="D157" s="241"/>
      <c r="E157" s="226"/>
      <c r="F157" s="126" t="s">
        <v>267</v>
      </c>
      <c r="G157" s="105">
        <v>298</v>
      </c>
      <c r="H157" s="105">
        <v>141</v>
      </c>
      <c r="I157" s="109"/>
      <c r="J157" s="109"/>
    </row>
    <row r="158" spans="1:10" ht="15.75" customHeight="1">
      <c r="A158" s="44"/>
      <c r="B158" s="223"/>
      <c r="C158" s="222" t="s">
        <v>156</v>
      </c>
      <c r="D158" s="238" t="s">
        <v>268</v>
      </c>
      <c r="E158" s="240"/>
      <c r="F158" s="127" t="s">
        <v>269</v>
      </c>
      <c r="G158" s="105">
        <v>4</v>
      </c>
      <c r="H158" s="105">
        <v>2</v>
      </c>
      <c r="I158" s="109"/>
      <c r="J158" s="109"/>
    </row>
    <row r="159" spans="1:10" ht="14.25" customHeight="1">
      <c r="A159" s="44"/>
      <c r="B159" s="223"/>
      <c r="C159" s="223"/>
      <c r="D159" s="238" t="s">
        <v>270</v>
      </c>
      <c r="E159" s="240"/>
      <c r="F159" s="127" t="s">
        <v>271</v>
      </c>
      <c r="G159" s="105">
        <v>12</v>
      </c>
      <c r="H159" s="105">
        <v>8</v>
      </c>
      <c r="I159" s="109"/>
      <c r="J159" s="109"/>
    </row>
    <row r="160" spans="1:10" ht="12.75" customHeight="1">
      <c r="A160" s="44"/>
      <c r="B160" s="223"/>
      <c r="C160" s="223"/>
      <c r="D160" s="238" t="s">
        <v>258</v>
      </c>
      <c r="E160" s="240"/>
      <c r="F160" s="127" t="s">
        <v>272</v>
      </c>
      <c r="G160" s="105">
        <v>41</v>
      </c>
      <c r="H160" s="105">
        <v>5</v>
      </c>
      <c r="I160" s="109"/>
      <c r="J160" s="109"/>
    </row>
    <row r="161" spans="1:10" ht="17.25" customHeight="1">
      <c r="A161" s="44"/>
      <c r="B161" s="223"/>
      <c r="C161" s="223"/>
      <c r="D161" s="225" t="s">
        <v>273</v>
      </c>
      <c r="E161" s="226"/>
      <c r="F161" s="127" t="s">
        <v>274</v>
      </c>
      <c r="G161" s="105">
        <v>3</v>
      </c>
      <c r="H161" s="105">
        <v>1</v>
      </c>
      <c r="I161" s="109"/>
      <c r="J161" s="109"/>
    </row>
    <row r="162" spans="1:10" ht="27.75" customHeight="1">
      <c r="A162" s="44"/>
      <c r="B162" s="223"/>
      <c r="C162" s="223"/>
      <c r="D162" s="225" t="s">
        <v>275</v>
      </c>
      <c r="E162" s="226"/>
      <c r="F162" s="127" t="s">
        <v>276</v>
      </c>
      <c r="G162" s="105">
        <v>0</v>
      </c>
      <c r="H162" s="105">
        <v>0</v>
      </c>
      <c r="I162" s="109"/>
      <c r="J162" s="109"/>
    </row>
    <row r="163" spans="1:10" ht="15.75" customHeight="1">
      <c r="A163" s="44"/>
      <c r="B163" s="223"/>
      <c r="C163" s="223"/>
      <c r="D163" s="225" t="s">
        <v>435</v>
      </c>
      <c r="E163" s="226"/>
      <c r="F163" s="127" t="s">
        <v>277</v>
      </c>
      <c r="G163" s="105">
        <v>0</v>
      </c>
      <c r="H163" s="105">
        <v>0</v>
      </c>
      <c r="I163" s="109"/>
      <c r="J163" s="109"/>
    </row>
    <row r="164" spans="1:10" ht="27.75" customHeight="1">
      <c r="A164" s="44"/>
      <c r="B164" s="223"/>
      <c r="C164" s="223"/>
      <c r="D164" s="230" t="s">
        <v>436</v>
      </c>
      <c r="E164" s="231"/>
      <c r="F164" s="127" t="s">
        <v>278</v>
      </c>
      <c r="G164" s="105">
        <v>0</v>
      </c>
      <c r="H164" s="105">
        <v>0</v>
      </c>
      <c r="I164" s="109"/>
      <c r="J164" s="109"/>
    </row>
    <row r="165" spans="1:10" ht="15.75" customHeight="1">
      <c r="A165" s="44"/>
      <c r="B165" s="223"/>
      <c r="C165" s="223"/>
      <c r="D165" s="230" t="s">
        <v>259</v>
      </c>
      <c r="E165" s="231"/>
      <c r="F165" s="127" t="s">
        <v>437</v>
      </c>
      <c r="G165" s="105">
        <v>12</v>
      </c>
      <c r="H165" s="105">
        <v>0</v>
      </c>
      <c r="I165" s="109"/>
      <c r="J165" s="109"/>
    </row>
    <row r="166" spans="1:10" ht="13.5" customHeight="1">
      <c r="A166" s="44"/>
      <c r="B166" s="223"/>
      <c r="C166" s="224"/>
      <c r="D166" s="230" t="s">
        <v>438</v>
      </c>
      <c r="E166" s="231"/>
      <c r="F166" s="127" t="s">
        <v>439</v>
      </c>
      <c r="G166" s="105">
        <v>2</v>
      </c>
      <c r="H166" s="105">
        <v>1</v>
      </c>
      <c r="I166" s="109"/>
      <c r="J166" s="109"/>
    </row>
    <row r="167" spans="1:10" ht="13.5" customHeight="1">
      <c r="A167" s="44"/>
      <c r="B167" s="223"/>
      <c r="C167" s="238" t="s">
        <v>279</v>
      </c>
      <c r="D167" s="239"/>
      <c r="E167" s="240"/>
      <c r="F167" s="126" t="s">
        <v>280</v>
      </c>
      <c r="G167" s="105">
        <v>571</v>
      </c>
      <c r="H167" s="105">
        <v>404</v>
      </c>
      <c r="I167" s="109"/>
      <c r="J167" s="105">
        <v>8191</v>
      </c>
    </row>
    <row r="168" spans="1:10" ht="32.25" customHeight="1">
      <c r="A168" s="44"/>
      <c r="B168" s="223"/>
      <c r="C168" s="222" t="s">
        <v>156</v>
      </c>
      <c r="D168" s="225" t="s">
        <v>281</v>
      </c>
      <c r="E168" s="226"/>
      <c r="F168" s="127" t="s">
        <v>282</v>
      </c>
      <c r="G168" s="105">
        <v>14</v>
      </c>
      <c r="H168" s="105">
        <v>11</v>
      </c>
      <c r="I168" s="110"/>
      <c r="J168" s="105">
        <v>680</v>
      </c>
    </row>
    <row r="169" spans="1:10" ht="41.25" customHeight="1">
      <c r="A169" s="44"/>
      <c r="B169" s="223"/>
      <c r="C169" s="223"/>
      <c r="D169" s="225" t="s">
        <v>283</v>
      </c>
      <c r="E169" s="226"/>
      <c r="F169" s="127" t="s">
        <v>284</v>
      </c>
      <c r="G169" s="105">
        <v>318</v>
      </c>
      <c r="H169" s="105">
        <v>215</v>
      </c>
      <c r="I169" s="110"/>
      <c r="J169" s="105">
        <v>1418</v>
      </c>
    </row>
    <row r="170" spans="1:10" ht="15" customHeight="1">
      <c r="A170" s="44"/>
      <c r="B170" s="223"/>
      <c r="C170" s="223"/>
      <c r="D170" s="225" t="s">
        <v>285</v>
      </c>
      <c r="E170" s="226"/>
      <c r="F170" s="127" t="s">
        <v>286</v>
      </c>
      <c r="G170" s="105">
        <v>50</v>
      </c>
      <c r="H170" s="105">
        <v>34</v>
      </c>
      <c r="I170" s="110"/>
      <c r="J170" s="105">
        <v>1035</v>
      </c>
    </row>
    <row r="171" spans="1:10" ht="15.75" customHeight="1">
      <c r="A171" s="44"/>
      <c r="B171" s="223"/>
      <c r="C171" s="223"/>
      <c r="D171" s="230" t="s">
        <v>287</v>
      </c>
      <c r="E171" s="231"/>
      <c r="F171" s="127" t="s">
        <v>288</v>
      </c>
      <c r="G171" s="105">
        <v>53</v>
      </c>
      <c r="H171" s="105">
        <v>40</v>
      </c>
      <c r="I171" s="110"/>
      <c r="J171" s="105">
        <v>119</v>
      </c>
    </row>
    <row r="172" spans="1:10" ht="57.75" customHeight="1">
      <c r="A172" s="44"/>
      <c r="B172" s="223"/>
      <c r="C172" s="223"/>
      <c r="D172" s="228" t="s">
        <v>440</v>
      </c>
      <c r="E172" s="229"/>
      <c r="F172" s="128" t="s">
        <v>289</v>
      </c>
      <c r="G172" s="106">
        <v>26</v>
      </c>
      <c r="H172" s="106">
        <v>18</v>
      </c>
      <c r="I172" s="111"/>
      <c r="J172" s="106">
        <v>1181</v>
      </c>
    </row>
    <row r="173" spans="1:10" ht="27" customHeight="1">
      <c r="A173" s="44"/>
      <c r="B173" s="223"/>
      <c r="C173" s="223"/>
      <c r="D173" s="225" t="s">
        <v>290</v>
      </c>
      <c r="E173" s="226"/>
      <c r="F173" s="127" t="s">
        <v>291</v>
      </c>
      <c r="G173" s="105">
        <v>0</v>
      </c>
      <c r="H173" s="105">
        <v>0</v>
      </c>
      <c r="I173" s="110"/>
      <c r="J173" s="105">
        <v>0</v>
      </c>
    </row>
    <row r="174" spans="1:10" ht="29.25" customHeight="1">
      <c r="A174" s="44"/>
      <c r="B174" s="223"/>
      <c r="C174" s="223"/>
      <c r="D174" s="232" t="s">
        <v>14</v>
      </c>
      <c r="E174" s="233"/>
      <c r="F174" s="127" t="s">
        <v>15</v>
      </c>
      <c r="G174" s="105">
        <v>7</v>
      </c>
      <c r="H174" s="105">
        <v>6</v>
      </c>
      <c r="I174" s="110"/>
      <c r="J174" s="105">
        <v>547</v>
      </c>
    </row>
    <row r="175" spans="1:10" ht="39.75" customHeight="1">
      <c r="A175" s="44"/>
      <c r="B175" s="223"/>
      <c r="C175" s="224"/>
      <c r="D175" s="232" t="s">
        <v>441</v>
      </c>
      <c r="E175" s="233"/>
      <c r="F175" s="127" t="s">
        <v>18</v>
      </c>
      <c r="G175" s="105">
        <v>0</v>
      </c>
      <c r="H175" s="105">
        <v>0</v>
      </c>
      <c r="I175" s="110"/>
      <c r="J175" s="105">
        <v>0</v>
      </c>
    </row>
    <row r="176" spans="1:10" ht="26.25" customHeight="1">
      <c r="A176" s="44"/>
      <c r="B176" s="224"/>
      <c r="C176" s="48" t="s">
        <v>16</v>
      </c>
      <c r="D176" s="232" t="s">
        <v>17</v>
      </c>
      <c r="E176" s="233"/>
      <c r="F176" s="127" t="s">
        <v>442</v>
      </c>
      <c r="G176" s="105">
        <v>22</v>
      </c>
      <c r="H176" s="105">
        <v>22</v>
      </c>
      <c r="I176" s="110"/>
      <c r="J176" s="105">
        <v>22</v>
      </c>
    </row>
    <row r="177" spans="1:10" ht="24.75" customHeight="1">
      <c r="A177" s="44"/>
      <c r="B177" s="218" t="s">
        <v>19</v>
      </c>
      <c r="C177" s="218"/>
      <c r="D177" s="218"/>
      <c r="E177" s="218"/>
      <c r="F177" s="135">
        <v>33</v>
      </c>
      <c r="G177" s="104">
        <v>716</v>
      </c>
      <c r="H177" s="104">
        <v>675</v>
      </c>
      <c r="I177" s="104">
        <v>1445860</v>
      </c>
      <c r="J177" s="104">
        <v>22026</v>
      </c>
    </row>
    <row r="178" spans="1:10" ht="15" customHeight="1">
      <c r="A178" s="44"/>
      <c r="B178" s="222" t="s">
        <v>93</v>
      </c>
      <c r="C178" s="234" t="s">
        <v>443</v>
      </c>
      <c r="D178" s="234"/>
      <c r="E178" s="234"/>
      <c r="F178" s="127" t="s">
        <v>20</v>
      </c>
      <c r="G178" s="105">
        <v>659</v>
      </c>
      <c r="H178" s="105">
        <v>655</v>
      </c>
      <c r="I178" s="105">
        <v>2771</v>
      </c>
      <c r="J178" s="105">
        <v>2677</v>
      </c>
    </row>
    <row r="179" spans="1:10" ht="14.25" customHeight="1">
      <c r="A179" s="44"/>
      <c r="B179" s="224"/>
      <c r="C179" s="235" t="s">
        <v>444</v>
      </c>
      <c r="D179" s="236"/>
      <c r="E179" s="237"/>
      <c r="F179" s="127" t="s">
        <v>445</v>
      </c>
      <c r="G179" s="105">
        <v>5</v>
      </c>
      <c r="H179" s="105">
        <v>2</v>
      </c>
      <c r="I179" s="105">
        <v>297</v>
      </c>
      <c r="J179" s="105">
        <v>25</v>
      </c>
    </row>
    <row r="180" spans="1:10" ht="15" customHeight="1">
      <c r="A180" s="44"/>
      <c r="B180" s="227" t="s">
        <v>21</v>
      </c>
      <c r="C180" s="227"/>
      <c r="D180" s="227"/>
      <c r="E180" s="227"/>
      <c r="F180" s="135">
        <v>34</v>
      </c>
      <c r="G180" s="104">
        <v>61</v>
      </c>
      <c r="H180" s="104">
        <v>18</v>
      </c>
      <c r="I180" s="104">
        <v>8633</v>
      </c>
      <c r="J180" s="104">
        <v>44</v>
      </c>
    </row>
    <row r="181" spans="1:10" ht="15.75" customHeight="1">
      <c r="A181" s="44"/>
      <c r="B181" s="227" t="s">
        <v>22</v>
      </c>
      <c r="C181" s="227"/>
      <c r="D181" s="227"/>
      <c r="E181" s="227"/>
      <c r="F181" s="135">
        <v>35</v>
      </c>
      <c r="G181" s="104">
        <v>30</v>
      </c>
      <c r="H181" s="104">
        <v>14</v>
      </c>
      <c r="I181" s="110"/>
      <c r="J181" s="110"/>
    </row>
    <row r="182" spans="1:10" ht="14.25" customHeight="1">
      <c r="A182" s="44"/>
      <c r="B182" s="227" t="s">
        <v>23</v>
      </c>
      <c r="C182" s="227"/>
      <c r="D182" s="227"/>
      <c r="E182" s="227"/>
      <c r="F182" s="135">
        <v>36</v>
      </c>
      <c r="G182" s="109"/>
      <c r="H182" s="109"/>
      <c r="I182" s="109"/>
      <c r="J182" s="109"/>
    </row>
    <row r="183" spans="1:10" ht="14.25" customHeight="1">
      <c r="A183" s="44"/>
      <c r="B183" s="227" t="s">
        <v>24</v>
      </c>
      <c r="C183" s="227"/>
      <c r="D183" s="227"/>
      <c r="E183" s="227"/>
      <c r="F183" s="135">
        <v>37</v>
      </c>
      <c r="G183" s="104">
        <v>3</v>
      </c>
      <c r="H183" s="104">
        <v>1</v>
      </c>
      <c r="I183" s="104">
        <v>0</v>
      </c>
      <c r="J183" s="104">
        <v>0</v>
      </c>
    </row>
    <row r="184" spans="1:10" ht="24.75" customHeight="1">
      <c r="A184" s="44"/>
      <c r="B184" s="218" t="s">
        <v>25</v>
      </c>
      <c r="C184" s="218"/>
      <c r="D184" s="218"/>
      <c r="E184" s="218"/>
      <c r="F184" s="135">
        <v>38</v>
      </c>
      <c r="G184" s="104">
        <v>89</v>
      </c>
      <c r="H184" s="104">
        <v>73</v>
      </c>
      <c r="I184" s="104">
        <v>0</v>
      </c>
      <c r="J184" s="104">
        <v>0</v>
      </c>
    </row>
    <row r="185" spans="1:10" ht="27" customHeight="1">
      <c r="A185" s="44"/>
      <c r="B185" s="218" t="s">
        <v>26</v>
      </c>
      <c r="C185" s="218"/>
      <c r="D185" s="218"/>
      <c r="E185" s="218"/>
      <c r="F185" s="135">
        <v>39</v>
      </c>
      <c r="G185" s="104">
        <v>0</v>
      </c>
      <c r="H185" s="104">
        <v>0</v>
      </c>
      <c r="I185" s="104">
        <v>0</v>
      </c>
      <c r="J185" s="104">
        <v>0</v>
      </c>
    </row>
    <row r="186" spans="1:10" ht="27" customHeight="1">
      <c r="A186" s="44"/>
      <c r="B186" s="219" t="s">
        <v>27</v>
      </c>
      <c r="C186" s="220"/>
      <c r="D186" s="220"/>
      <c r="E186" s="221"/>
      <c r="F186" s="137">
        <v>40</v>
      </c>
      <c r="G186" s="107">
        <v>12244</v>
      </c>
      <c r="H186" s="107">
        <v>8876</v>
      </c>
      <c r="I186" s="107">
        <v>18152785</v>
      </c>
      <c r="J186" s="107">
        <v>9173003</v>
      </c>
    </row>
    <row r="187" spans="1:10" ht="13.5" customHeight="1">
      <c r="A187" s="44"/>
      <c r="B187" s="222" t="s">
        <v>93</v>
      </c>
      <c r="C187" s="217" t="s">
        <v>28</v>
      </c>
      <c r="D187" s="217"/>
      <c r="E187" s="217"/>
      <c r="F187" s="127" t="s">
        <v>29</v>
      </c>
      <c r="G187" s="105">
        <v>12</v>
      </c>
      <c r="H187" s="105">
        <v>9</v>
      </c>
      <c r="I187" s="105">
        <v>596</v>
      </c>
      <c r="J187" s="105">
        <v>451</v>
      </c>
    </row>
    <row r="188" spans="1:10" ht="14.25" customHeight="1">
      <c r="A188" s="44"/>
      <c r="B188" s="223"/>
      <c r="C188" s="222" t="s">
        <v>156</v>
      </c>
      <c r="D188" s="217" t="s">
        <v>30</v>
      </c>
      <c r="E188" s="217"/>
      <c r="F188" s="127" t="s">
        <v>31</v>
      </c>
      <c r="G188" s="105">
        <v>0</v>
      </c>
      <c r="H188" s="105">
        <v>0</v>
      </c>
      <c r="I188" s="105">
        <v>0</v>
      </c>
      <c r="J188" s="105">
        <v>0</v>
      </c>
    </row>
    <row r="189" spans="1:10" ht="14.25" customHeight="1">
      <c r="A189" s="44"/>
      <c r="B189" s="223"/>
      <c r="C189" s="223"/>
      <c r="D189" s="217" t="s">
        <v>32</v>
      </c>
      <c r="E189" s="217"/>
      <c r="F189" s="127" t="s">
        <v>33</v>
      </c>
      <c r="G189" s="105">
        <v>0</v>
      </c>
      <c r="H189" s="105">
        <v>0</v>
      </c>
      <c r="I189" s="105">
        <v>0</v>
      </c>
      <c r="J189" s="105">
        <v>0</v>
      </c>
    </row>
    <row r="190" spans="1:10" ht="27.75" customHeight="1">
      <c r="A190" s="44"/>
      <c r="B190" s="223"/>
      <c r="C190" s="223"/>
      <c r="D190" s="228" t="s">
        <v>34</v>
      </c>
      <c r="E190" s="229"/>
      <c r="F190" s="132" t="s">
        <v>35</v>
      </c>
      <c r="G190" s="106">
        <v>0</v>
      </c>
      <c r="H190" s="106">
        <v>0</v>
      </c>
      <c r="I190" s="106">
        <v>0</v>
      </c>
      <c r="J190" s="106">
        <v>0</v>
      </c>
    </row>
    <row r="191" spans="1:10" ht="15" customHeight="1">
      <c r="A191" s="44"/>
      <c r="B191" s="223"/>
      <c r="C191" s="217" t="s">
        <v>36</v>
      </c>
      <c r="D191" s="217"/>
      <c r="E191" s="217"/>
      <c r="F191" s="127" t="s">
        <v>37</v>
      </c>
      <c r="G191" s="105">
        <v>134</v>
      </c>
      <c r="H191" s="105">
        <v>95</v>
      </c>
      <c r="I191" s="105">
        <v>51697</v>
      </c>
      <c r="J191" s="105">
        <v>52659</v>
      </c>
    </row>
    <row r="192" spans="1:10" ht="13.5" customHeight="1">
      <c r="A192" s="44"/>
      <c r="B192" s="223"/>
      <c r="C192" s="217" t="s">
        <v>446</v>
      </c>
      <c r="D192" s="217"/>
      <c r="E192" s="217"/>
      <c r="F192" s="127" t="s">
        <v>447</v>
      </c>
      <c r="G192" s="108">
        <v>106</v>
      </c>
      <c r="H192" s="108">
        <v>12</v>
      </c>
      <c r="I192" s="108">
        <v>15789</v>
      </c>
      <c r="J192" s="108">
        <v>4801</v>
      </c>
    </row>
    <row r="193" spans="1:10" ht="15" customHeight="1">
      <c r="A193" s="44"/>
      <c r="B193" s="223"/>
      <c r="C193" s="217" t="s">
        <v>448</v>
      </c>
      <c r="D193" s="217"/>
      <c r="E193" s="217"/>
      <c r="F193" s="127" t="s">
        <v>449</v>
      </c>
      <c r="G193" s="105">
        <v>0</v>
      </c>
      <c r="H193" s="105">
        <v>0</v>
      </c>
      <c r="I193" s="105">
        <v>0</v>
      </c>
      <c r="J193" s="105">
        <v>0</v>
      </c>
    </row>
    <row r="194" spans="1:10" ht="15" customHeight="1">
      <c r="A194" s="45"/>
      <c r="B194" s="224"/>
      <c r="C194" s="217" t="s">
        <v>450</v>
      </c>
      <c r="D194" s="217"/>
      <c r="E194" s="217"/>
      <c r="F194" s="127" t="s">
        <v>451</v>
      </c>
      <c r="G194" s="105">
        <v>56</v>
      </c>
      <c r="H194" s="105">
        <v>31</v>
      </c>
      <c r="I194" s="105">
        <v>47875</v>
      </c>
      <c r="J194" s="105">
        <v>45202</v>
      </c>
    </row>
  </sheetData>
  <sheetProtection/>
  <mergeCells count="231">
    <mergeCell ref="D122:E122"/>
    <mergeCell ref="C80:C81"/>
    <mergeCell ref="C120:E120"/>
    <mergeCell ref="B98:E98"/>
    <mergeCell ref="C90:E90"/>
    <mergeCell ref="D85:E85"/>
    <mergeCell ref="B89:E89"/>
    <mergeCell ref="D95:E95"/>
    <mergeCell ref="D117:E117"/>
    <mergeCell ref="C119:E119"/>
    <mergeCell ref="C118:E118"/>
    <mergeCell ref="D158:E158"/>
    <mergeCell ref="D92:E92"/>
    <mergeCell ref="D94:E94"/>
    <mergeCell ref="D96:E96"/>
    <mergeCell ref="C136:E136"/>
    <mergeCell ref="C139:E139"/>
    <mergeCell ref="C142:E142"/>
    <mergeCell ref="C143:E143"/>
    <mergeCell ref="B144:E144"/>
    <mergeCell ref="B145:B147"/>
    <mergeCell ref="C145:E145"/>
    <mergeCell ref="C146:E146"/>
    <mergeCell ref="B128:B143"/>
    <mergeCell ref="C137:E137"/>
    <mergeCell ref="C138:E138"/>
    <mergeCell ref="C140:E140"/>
    <mergeCell ref="C141:E141"/>
    <mergeCell ref="C129:C131"/>
    <mergeCell ref="D135:E135"/>
    <mergeCell ref="D71:E71"/>
    <mergeCell ref="D72:E72"/>
    <mergeCell ref="B73:E73"/>
    <mergeCell ref="C79:E79"/>
    <mergeCell ref="D80:E80"/>
    <mergeCell ref="D93:E93"/>
    <mergeCell ref="D81:E81"/>
    <mergeCell ref="C82:E82"/>
    <mergeCell ref="C77:E77"/>
    <mergeCell ref="C78:E78"/>
    <mergeCell ref="C45:E45"/>
    <mergeCell ref="C38:E38"/>
    <mergeCell ref="D97:E97"/>
    <mergeCell ref="C95:C97"/>
    <mergeCell ref="B91:E91"/>
    <mergeCell ref="B92:B97"/>
    <mergeCell ref="C92:C94"/>
    <mergeCell ref="C39:E39"/>
    <mergeCell ref="D51:E51"/>
    <mergeCell ref="C48:E48"/>
    <mergeCell ref="C40:E40"/>
    <mergeCell ref="C41:C42"/>
    <mergeCell ref="D41:E41"/>
    <mergeCell ref="D42:E42"/>
    <mergeCell ref="C43:E43"/>
    <mergeCell ref="C44:E44"/>
    <mergeCell ref="C37:E37"/>
    <mergeCell ref="C36:E36"/>
    <mergeCell ref="B30:E30"/>
    <mergeCell ref="B31:B33"/>
    <mergeCell ref="C31:E31"/>
    <mergeCell ref="C32:E32"/>
    <mergeCell ref="C33:E33"/>
    <mergeCell ref="C35:E35"/>
    <mergeCell ref="B34:E34"/>
    <mergeCell ref="B35:B46"/>
    <mergeCell ref="C14:E14"/>
    <mergeCell ref="C16:E16"/>
    <mergeCell ref="D20:E20"/>
    <mergeCell ref="D17:E17"/>
    <mergeCell ref="C23:E23"/>
    <mergeCell ref="D15:E15"/>
    <mergeCell ref="C20:C22"/>
    <mergeCell ref="C28:E28"/>
    <mergeCell ref="C27:E27"/>
    <mergeCell ref="D22:E22"/>
    <mergeCell ref="C19:E19"/>
    <mergeCell ref="C26:E26"/>
    <mergeCell ref="C18:E18"/>
    <mergeCell ref="C25:E25"/>
    <mergeCell ref="B6:E6"/>
    <mergeCell ref="B5:E5"/>
    <mergeCell ref="C10:C13"/>
    <mergeCell ref="C7:E7"/>
    <mergeCell ref="B8:E8"/>
    <mergeCell ref="C9:E9"/>
    <mergeCell ref="D12:E12"/>
    <mergeCell ref="D10:E10"/>
    <mergeCell ref="B1:J1"/>
    <mergeCell ref="B9:B29"/>
    <mergeCell ref="C29:E29"/>
    <mergeCell ref="B3:E4"/>
    <mergeCell ref="F3:F4"/>
    <mergeCell ref="C24:E24"/>
    <mergeCell ref="G3:G4"/>
    <mergeCell ref="H3:H4"/>
    <mergeCell ref="I3:J3"/>
    <mergeCell ref="D13:E13"/>
    <mergeCell ref="C53:E53"/>
    <mergeCell ref="C55:E55"/>
    <mergeCell ref="C46:E46"/>
    <mergeCell ref="B47:E47"/>
    <mergeCell ref="B48:B51"/>
    <mergeCell ref="C49:E49"/>
    <mergeCell ref="C50:C51"/>
    <mergeCell ref="D50:E50"/>
    <mergeCell ref="B52:E52"/>
    <mergeCell ref="B53:B55"/>
    <mergeCell ref="B56:E56"/>
    <mergeCell ref="B57:E57"/>
    <mergeCell ref="C54:E54"/>
    <mergeCell ref="C59:C60"/>
    <mergeCell ref="D59:E59"/>
    <mergeCell ref="D60:E60"/>
    <mergeCell ref="B58:B72"/>
    <mergeCell ref="C58:E58"/>
    <mergeCell ref="C70:C72"/>
    <mergeCell ref="D70:E70"/>
    <mergeCell ref="C61:E61"/>
    <mergeCell ref="C62:C69"/>
    <mergeCell ref="D66:E66"/>
    <mergeCell ref="D67:E67"/>
    <mergeCell ref="D68:E68"/>
    <mergeCell ref="D62:E62"/>
    <mergeCell ref="D63:E63"/>
    <mergeCell ref="D64:E64"/>
    <mergeCell ref="D65:E65"/>
    <mergeCell ref="D69:E69"/>
    <mergeCell ref="C74:E74"/>
    <mergeCell ref="B83:E83"/>
    <mergeCell ref="B74:B82"/>
    <mergeCell ref="C75:E75"/>
    <mergeCell ref="D76:E76"/>
    <mergeCell ref="B84:B88"/>
    <mergeCell ref="C84:E84"/>
    <mergeCell ref="C86:E86"/>
    <mergeCell ref="C87:E87"/>
    <mergeCell ref="C88:E88"/>
    <mergeCell ref="B99:B106"/>
    <mergeCell ref="D101:E101"/>
    <mergeCell ref="D103:E103"/>
    <mergeCell ref="C104:E104"/>
    <mergeCell ref="D105:E105"/>
    <mergeCell ref="C106:E106"/>
    <mergeCell ref="C102:E102"/>
    <mergeCell ref="C99:E99"/>
    <mergeCell ref="C100:E100"/>
    <mergeCell ref="B107:E107"/>
    <mergeCell ref="B108:B111"/>
    <mergeCell ref="C111:E111"/>
    <mergeCell ref="B112:E112"/>
    <mergeCell ref="C108:E108"/>
    <mergeCell ref="C109:E109"/>
    <mergeCell ref="B113:B114"/>
    <mergeCell ref="C113:E113"/>
    <mergeCell ref="C114:E114"/>
    <mergeCell ref="C110:E110"/>
    <mergeCell ref="D129:E129"/>
    <mergeCell ref="D130:E130"/>
    <mergeCell ref="B115:E115"/>
    <mergeCell ref="B116:B126"/>
    <mergeCell ref="C116:E116"/>
    <mergeCell ref="C121:E121"/>
    <mergeCell ref="C122:C123"/>
    <mergeCell ref="D123:E123"/>
    <mergeCell ref="C124:C126"/>
    <mergeCell ref="D124:E124"/>
    <mergeCell ref="D133:E133"/>
    <mergeCell ref="D134:E134"/>
    <mergeCell ref="C132:E132"/>
    <mergeCell ref="D125:E125"/>
    <mergeCell ref="D126:E126"/>
    <mergeCell ref="C133:C135"/>
    <mergeCell ref="B127:E127"/>
    <mergeCell ref="C128:E128"/>
    <mergeCell ref="D131:E131"/>
    <mergeCell ref="C147:E147"/>
    <mergeCell ref="B148:E148"/>
    <mergeCell ref="B149:B155"/>
    <mergeCell ref="C149:E149"/>
    <mergeCell ref="C150:C151"/>
    <mergeCell ref="D150:E150"/>
    <mergeCell ref="C152:E152"/>
    <mergeCell ref="C153:E153"/>
    <mergeCell ref="C154:E154"/>
    <mergeCell ref="D151:E151"/>
    <mergeCell ref="D155:E155"/>
    <mergeCell ref="B156:E156"/>
    <mergeCell ref="B157:B176"/>
    <mergeCell ref="C157:E157"/>
    <mergeCell ref="C158:C166"/>
    <mergeCell ref="D159:E159"/>
    <mergeCell ref="D160:E160"/>
    <mergeCell ref="D161:E161"/>
    <mergeCell ref="D162:E162"/>
    <mergeCell ref="D163:E163"/>
    <mergeCell ref="D173:E173"/>
    <mergeCell ref="D172:E172"/>
    <mergeCell ref="D164:E164"/>
    <mergeCell ref="D165:E165"/>
    <mergeCell ref="D166:E166"/>
    <mergeCell ref="C167:E167"/>
    <mergeCell ref="D169:E169"/>
    <mergeCell ref="B177:E177"/>
    <mergeCell ref="B178:B179"/>
    <mergeCell ref="C178:E178"/>
    <mergeCell ref="C179:E179"/>
    <mergeCell ref="C168:C175"/>
    <mergeCell ref="D168:E168"/>
    <mergeCell ref="D174:E174"/>
    <mergeCell ref="D175:E175"/>
    <mergeCell ref="D189:E189"/>
    <mergeCell ref="C194:E194"/>
    <mergeCell ref="D170:E170"/>
    <mergeCell ref="B180:E180"/>
    <mergeCell ref="B181:E181"/>
    <mergeCell ref="B182:E182"/>
    <mergeCell ref="B183:E183"/>
    <mergeCell ref="D190:E190"/>
    <mergeCell ref="D171:E171"/>
    <mergeCell ref="D176:E176"/>
    <mergeCell ref="C191:E191"/>
    <mergeCell ref="C193:E193"/>
    <mergeCell ref="C192:E192"/>
    <mergeCell ref="B184:E184"/>
    <mergeCell ref="B185:E185"/>
    <mergeCell ref="B186:E186"/>
    <mergeCell ref="B187:B194"/>
    <mergeCell ref="C187:E187"/>
    <mergeCell ref="C188:C190"/>
    <mergeCell ref="D188:E188"/>
  </mergeCells>
  <printOptions/>
  <pageMargins left="0.7086614173228347" right="0.31496062992125984" top="0.7874015748031497" bottom="0.15748031496062992" header="0.15748031496062992" footer="0.1968503937007874"/>
  <pageSetup horizontalDpi="600" verticalDpi="600" orientation="landscape" paperSize="9" scale="95" r:id="rId1"/>
  <ignoredErrors>
    <ignoredError sqref="F11 F21 F41:F42 F59 F60 F75:F79 F85 F101 F117 F122:F126 F129:F131 F62:F72 F103 F105 F150:F15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1:Q24"/>
  <sheetViews>
    <sheetView showGridLines="0" view="pageBreakPreview" zoomScaleSheetLayoutView="100" zoomScalePageLayoutView="0" workbookViewId="0" topLeftCell="A1">
      <selection activeCell="J14" sqref="J14:J16"/>
    </sheetView>
  </sheetViews>
  <sheetFormatPr defaultColWidth="9.140625" defaultRowHeight="12.75"/>
  <cols>
    <col min="1" max="1" width="1.57421875" style="0" customWidth="1"/>
    <col min="2" max="2" width="27.28125" style="0" customWidth="1"/>
    <col min="3" max="3" width="5.8515625" style="0" customWidth="1"/>
    <col min="4" max="4" width="7.140625" style="0" customWidth="1"/>
    <col min="5" max="5" width="8.57421875" style="0" customWidth="1"/>
    <col min="6" max="6" width="6.7109375" style="0" customWidth="1"/>
    <col min="7" max="7" width="7.00390625" style="0" customWidth="1"/>
    <col min="8" max="8" width="7.57421875" style="0" customWidth="1"/>
    <col min="9" max="9" width="7.8515625" style="0" customWidth="1"/>
    <col min="10" max="10" width="8.140625" style="0" customWidth="1"/>
    <col min="11" max="11" width="6.7109375" style="0" customWidth="1"/>
    <col min="12" max="12" width="8.140625" style="0" customWidth="1"/>
    <col min="13" max="13" width="7.8515625" style="0" customWidth="1"/>
    <col min="14" max="14" width="7.28125" style="0" customWidth="1"/>
    <col min="15" max="15" width="9.421875" style="0" customWidth="1"/>
    <col min="16" max="16" width="9.28125" style="0" customWidth="1"/>
  </cols>
  <sheetData>
    <row r="1" spans="2:16" ht="30" customHeight="1">
      <c r="B1" s="297" t="s">
        <v>38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</row>
    <row r="2" spans="2:16" ht="24" customHeight="1">
      <c r="B2" s="295" t="s">
        <v>39</v>
      </c>
      <c r="C2" s="295" t="s">
        <v>459</v>
      </c>
      <c r="D2" s="294" t="s">
        <v>40</v>
      </c>
      <c r="E2" s="294" t="s">
        <v>41</v>
      </c>
      <c r="F2" s="294" t="s">
        <v>460</v>
      </c>
      <c r="G2" s="295"/>
      <c r="H2" s="295"/>
      <c r="I2" s="295"/>
      <c r="J2" s="295"/>
      <c r="K2" s="295"/>
      <c r="L2" s="295"/>
      <c r="M2" s="295"/>
      <c r="N2" s="298" t="s">
        <v>42</v>
      </c>
      <c r="O2" s="299"/>
      <c r="P2" s="300"/>
    </row>
    <row r="3" spans="2:16" ht="12" customHeight="1">
      <c r="B3" s="295"/>
      <c r="C3" s="295"/>
      <c r="D3" s="295"/>
      <c r="E3" s="295"/>
      <c r="F3" s="294" t="s">
        <v>43</v>
      </c>
      <c r="G3" s="294" t="s">
        <v>44</v>
      </c>
      <c r="H3" s="294" t="s">
        <v>45</v>
      </c>
      <c r="I3" s="294" t="s">
        <v>46</v>
      </c>
      <c r="J3" s="294" t="s">
        <v>47</v>
      </c>
      <c r="K3" s="294" t="s">
        <v>48</v>
      </c>
      <c r="L3" s="294" t="s">
        <v>49</v>
      </c>
      <c r="M3" s="294" t="s">
        <v>147</v>
      </c>
      <c r="N3" s="295" t="s">
        <v>92</v>
      </c>
      <c r="O3" s="295" t="s">
        <v>93</v>
      </c>
      <c r="P3" s="295"/>
    </row>
    <row r="4" spans="2:16" ht="130.5" customHeight="1"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138" t="s">
        <v>50</v>
      </c>
      <c r="P4" s="138" t="s">
        <v>51</v>
      </c>
    </row>
    <row r="5" spans="2:16" ht="12" customHeight="1">
      <c r="B5" s="291" t="s">
        <v>102</v>
      </c>
      <c r="C5" s="291" t="s">
        <v>103</v>
      </c>
      <c r="D5" s="291" t="s">
        <v>104</v>
      </c>
      <c r="E5" s="291" t="s">
        <v>105</v>
      </c>
      <c r="F5" s="291" t="s">
        <v>106</v>
      </c>
      <c r="G5" s="291" t="s">
        <v>107</v>
      </c>
      <c r="H5" s="291" t="s">
        <v>108</v>
      </c>
      <c r="I5" s="291" t="s">
        <v>109</v>
      </c>
      <c r="J5" s="291" t="s">
        <v>110</v>
      </c>
      <c r="K5" s="291" t="s">
        <v>111</v>
      </c>
      <c r="L5" s="291" t="s">
        <v>112</v>
      </c>
      <c r="M5" s="291" t="s">
        <v>113</v>
      </c>
      <c r="N5" s="291" t="s">
        <v>114</v>
      </c>
      <c r="O5" s="291" t="s">
        <v>115</v>
      </c>
      <c r="P5" s="291" t="s">
        <v>116</v>
      </c>
    </row>
    <row r="6" spans="2:16" ht="38.25" customHeight="1">
      <c r="B6" s="140" t="s">
        <v>461</v>
      </c>
      <c r="C6" s="206" t="s">
        <v>104</v>
      </c>
      <c r="D6" s="98">
        <v>6</v>
      </c>
      <c r="E6" s="98">
        <v>1</v>
      </c>
      <c r="F6" s="98">
        <v>0</v>
      </c>
      <c r="G6" s="98">
        <v>0</v>
      </c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1</v>
      </c>
      <c r="N6" s="98">
        <v>5</v>
      </c>
      <c r="O6" s="98">
        <v>0</v>
      </c>
      <c r="P6" s="98">
        <v>0</v>
      </c>
    </row>
    <row r="7" spans="2:16" ht="18.75" customHeight="1">
      <c r="B7" s="140" t="s">
        <v>52</v>
      </c>
      <c r="C7" s="206" t="s">
        <v>105</v>
      </c>
      <c r="D7" s="98">
        <v>302</v>
      </c>
      <c r="E7" s="98">
        <v>75</v>
      </c>
      <c r="F7" s="98">
        <v>16</v>
      </c>
      <c r="G7" s="98">
        <v>42</v>
      </c>
      <c r="H7" s="98">
        <v>1</v>
      </c>
      <c r="I7" s="98">
        <v>0</v>
      </c>
      <c r="J7" s="98">
        <v>0</v>
      </c>
      <c r="K7" s="98">
        <v>0</v>
      </c>
      <c r="L7" s="98">
        <v>13</v>
      </c>
      <c r="M7" s="98">
        <v>4</v>
      </c>
      <c r="N7" s="98">
        <v>227</v>
      </c>
      <c r="O7" s="98">
        <v>0</v>
      </c>
      <c r="P7" s="98">
        <v>0</v>
      </c>
    </row>
    <row r="8" spans="2:16" ht="26.25" customHeight="1">
      <c r="B8" s="140" t="s">
        <v>462</v>
      </c>
      <c r="C8" s="206" t="s">
        <v>106</v>
      </c>
      <c r="D8" s="98">
        <v>8</v>
      </c>
      <c r="E8" s="98">
        <v>1</v>
      </c>
      <c r="F8" s="98">
        <v>1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7</v>
      </c>
      <c r="O8" s="98">
        <v>0</v>
      </c>
      <c r="P8" s="98">
        <v>0</v>
      </c>
    </row>
    <row r="9" spans="2:16" ht="15" customHeight="1">
      <c r="B9" s="140" t="s">
        <v>53</v>
      </c>
      <c r="C9" s="206" t="s">
        <v>107</v>
      </c>
      <c r="D9" s="98">
        <v>24</v>
      </c>
      <c r="E9" s="98">
        <v>24</v>
      </c>
      <c r="F9" s="98">
        <v>0</v>
      </c>
      <c r="G9" s="98">
        <v>0</v>
      </c>
      <c r="H9" s="98">
        <v>23</v>
      </c>
      <c r="I9" s="98">
        <v>0</v>
      </c>
      <c r="J9" s="98">
        <v>0</v>
      </c>
      <c r="K9" s="98">
        <v>0</v>
      </c>
      <c r="L9" s="98">
        <v>0</v>
      </c>
      <c r="M9" s="98">
        <v>1</v>
      </c>
      <c r="N9" s="98">
        <v>0</v>
      </c>
      <c r="O9" s="98">
        <v>0</v>
      </c>
      <c r="P9" s="98">
        <v>0</v>
      </c>
    </row>
    <row r="10" spans="2:16" ht="21" customHeight="1">
      <c r="B10" s="207" t="s">
        <v>54</v>
      </c>
      <c r="C10" s="206" t="s">
        <v>108</v>
      </c>
      <c r="D10" s="98">
        <v>340</v>
      </c>
      <c r="E10" s="98">
        <v>101</v>
      </c>
      <c r="F10" s="98">
        <v>17</v>
      </c>
      <c r="G10" s="98">
        <v>42</v>
      </c>
      <c r="H10" s="98">
        <v>24</v>
      </c>
      <c r="I10" s="98">
        <v>0</v>
      </c>
      <c r="J10" s="98">
        <v>0</v>
      </c>
      <c r="K10" s="98">
        <v>0</v>
      </c>
      <c r="L10" s="98">
        <v>13</v>
      </c>
      <c r="M10" s="98">
        <v>6</v>
      </c>
      <c r="N10" s="98">
        <v>239</v>
      </c>
      <c r="O10" s="98">
        <v>0</v>
      </c>
      <c r="P10" s="98">
        <v>0</v>
      </c>
    </row>
    <row r="11" ht="26.25" customHeight="1">
      <c r="B11" s="1" t="s">
        <v>80</v>
      </c>
    </row>
    <row r="12" spans="5:10" ht="12.75" customHeight="1">
      <c r="E12" s="82"/>
      <c r="F12" s="82"/>
      <c r="G12" s="82"/>
      <c r="H12" s="82"/>
      <c r="I12" s="82"/>
      <c r="J12" s="82"/>
    </row>
    <row r="13" spans="2:10" ht="15.75" customHeight="1">
      <c r="B13" s="81" t="s">
        <v>454</v>
      </c>
      <c r="E13" s="292" t="s">
        <v>455</v>
      </c>
      <c r="F13" s="292"/>
      <c r="G13" s="292"/>
      <c r="H13" s="292"/>
      <c r="I13" s="292"/>
      <c r="J13" s="292"/>
    </row>
    <row r="14" spans="2:10" ht="26.25" customHeight="1">
      <c r="B14" s="296" t="s">
        <v>55</v>
      </c>
      <c r="C14" s="98">
        <v>3</v>
      </c>
      <c r="E14" s="83" t="s">
        <v>456</v>
      </c>
      <c r="F14" s="84"/>
      <c r="G14" s="84"/>
      <c r="H14" s="84"/>
      <c r="I14" s="85"/>
      <c r="J14" s="184">
        <v>0</v>
      </c>
    </row>
    <row r="15" spans="2:10" ht="23.25" customHeight="1">
      <c r="B15" s="293" t="s">
        <v>56</v>
      </c>
      <c r="C15" s="98">
        <v>1</v>
      </c>
      <c r="E15" s="83" t="s">
        <v>457</v>
      </c>
      <c r="F15" s="84"/>
      <c r="G15" s="84"/>
      <c r="H15" s="84"/>
      <c r="I15" s="85"/>
      <c r="J15" s="184">
        <v>29</v>
      </c>
    </row>
    <row r="16" spans="2:10" ht="19.5" customHeight="1">
      <c r="B16" s="296" t="s">
        <v>57</v>
      </c>
      <c r="C16" s="98">
        <v>19</v>
      </c>
      <c r="E16" s="141" t="s">
        <v>458</v>
      </c>
      <c r="F16" s="142"/>
      <c r="G16" s="142"/>
      <c r="H16" s="142"/>
      <c r="I16" s="143"/>
      <c r="J16" s="185">
        <v>14</v>
      </c>
    </row>
    <row r="17" spans="2:17" ht="21" customHeight="1">
      <c r="B17" s="293" t="s">
        <v>58</v>
      </c>
      <c r="C17" s="98">
        <v>10</v>
      </c>
      <c r="J17" s="14"/>
      <c r="K17" s="14"/>
      <c r="L17" s="14"/>
      <c r="M17" s="14"/>
      <c r="N17" s="14"/>
      <c r="O17" s="14"/>
      <c r="P17" s="14"/>
      <c r="Q17" s="14"/>
    </row>
    <row r="18" spans="10:17" ht="12.75">
      <c r="J18" s="14"/>
      <c r="K18" s="14"/>
      <c r="L18" s="14"/>
      <c r="M18" s="14"/>
      <c r="N18" s="14"/>
      <c r="O18" s="14"/>
      <c r="P18" s="14"/>
      <c r="Q18" s="14"/>
    </row>
    <row r="19" spans="8:17" ht="12.75"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8:17" ht="12.75"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8:17" ht="12.75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8:17" ht="12.75"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8:17" ht="12.75"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8:17" ht="12.75">
      <c r="H24" s="14"/>
      <c r="I24" s="14"/>
      <c r="J24" s="14"/>
      <c r="K24" s="14"/>
      <c r="L24" s="14"/>
      <c r="M24" s="14"/>
      <c r="N24" s="14"/>
      <c r="O24" s="14"/>
      <c r="P24" s="14"/>
      <c r="Q24" s="14"/>
    </row>
  </sheetData>
  <sheetProtection/>
  <mergeCells count="18">
    <mergeCell ref="B1:P1"/>
    <mergeCell ref="M3:M4"/>
    <mergeCell ref="N3:N4"/>
    <mergeCell ref="E2:E4"/>
    <mergeCell ref="F2:M2"/>
    <mergeCell ref="F3:F4"/>
    <mergeCell ref="J3:J4"/>
    <mergeCell ref="H3:H4"/>
    <mergeCell ref="I3:I4"/>
    <mergeCell ref="N2:P2"/>
    <mergeCell ref="B2:B4"/>
    <mergeCell ref="C2:C4"/>
    <mergeCell ref="D2:D4"/>
    <mergeCell ref="O3:P3"/>
    <mergeCell ref="K3:K4"/>
    <mergeCell ref="L3:L4"/>
    <mergeCell ref="G3:G4"/>
    <mergeCell ref="E13:J1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96" r:id="rId1"/>
  <ignoredErrors>
    <ignoredError sqref="D5:P5 C6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3:O36"/>
  <sheetViews>
    <sheetView showGridLines="0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.57421875" style="0" customWidth="1"/>
    <col min="2" max="2" width="12.7109375" style="0" customWidth="1"/>
    <col min="3" max="3" width="22.140625" style="0" customWidth="1"/>
    <col min="4" max="4" width="8.28125" style="0" customWidth="1"/>
    <col min="5" max="5" width="10.28125" style="0" customWidth="1"/>
    <col min="6" max="6" width="9.00390625" style="0" customWidth="1"/>
    <col min="7" max="7" width="6.8515625" style="0" customWidth="1"/>
    <col min="8" max="8" width="33.140625" style="0" customWidth="1"/>
    <col min="9" max="9" width="7.7109375" style="0" customWidth="1"/>
    <col min="10" max="10" width="7.421875" style="0" customWidth="1"/>
    <col min="11" max="11" width="12.28125" style="0" customWidth="1"/>
    <col min="12" max="12" width="12.140625" style="0" customWidth="1"/>
  </cols>
  <sheetData>
    <row r="1" ht="3" customHeight="1"/>
    <row r="2" ht="2.25" customHeight="1"/>
    <row r="3" spans="2:12" ht="12.75" customHeight="1">
      <c r="B3" s="304" t="s">
        <v>59</v>
      </c>
      <c r="C3" s="304"/>
      <c r="D3" s="304"/>
      <c r="E3" s="304"/>
      <c r="F3" s="305"/>
      <c r="G3" s="23"/>
      <c r="H3" s="209" t="s">
        <v>71</v>
      </c>
      <c r="I3" s="209"/>
      <c r="J3" s="209"/>
      <c r="K3" s="209"/>
      <c r="L3" s="209"/>
    </row>
    <row r="4" spans="2:12" ht="16.5" customHeight="1">
      <c r="B4" s="305"/>
      <c r="C4" s="305"/>
      <c r="D4" s="305"/>
      <c r="E4" s="305"/>
      <c r="F4" s="305"/>
      <c r="G4" s="18"/>
      <c r="H4" s="194"/>
      <c r="I4" s="194"/>
      <c r="J4" s="194"/>
      <c r="K4" s="194"/>
      <c r="L4" s="194"/>
    </row>
    <row r="5" spans="2:6" ht="4.5" customHeight="1">
      <c r="B5" s="304"/>
      <c r="C5" s="304"/>
      <c r="D5" s="304"/>
      <c r="E5" s="304"/>
      <c r="F5" s="304"/>
    </row>
    <row r="6" spans="2:12" ht="15.75" customHeight="1">
      <c r="B6" s="309" t="s">
        <v>60</v>
      </c>
      <c r="C6" s="310"/>
      <c r="D6" s="306" t="s">
        <v>61</v>
      </c>
      <c r="E6" s="203" t="s">
        <v>92</v>
      </c>
      <c r="F6" s="112" t="s">
        <v>153</v>
      </c>
      <c r="H6" s="303" t="s">
        <v>83</v>
      </c>
      <c r="I6" s="306" t="s">
        <v>72</v>
      </c>
      <c r="J6" s="203" t="s">
        <v>92</v>
      </c>
      <c r="K6" s="203" t="s">
        <v>56</v>
      </c>
      <c r="L6" s="203" t="s">
        <v>56</v>
      </c>
    </row>
    <row r="7" spans="2:12" ht="40.5" customHeight="1">
      <c r="B7" s="311"/>
      <c r="C7" s="312"/>
      <c r="D7" s="308"/>
      <c r="E7" s="203" t="s">
        <v>92</v>
      </c>
      <c r="F7" s="112" t="s">
        <v>81</v>
      </c>
      <c r="H7" s="303" t="s">
        <v>83</v>
      </c>
      <c r="I7" s="307" t="s">
        <v>72</v>
      </c>
      <c r="J7" s="203" t="s">
        <v>92</v>
      </c>
      <c r="K7" s="112" t="s">
        <v>73</v>
      </c>
      <c r="L7" s="112" t="s">
        <v>13</v>
      </c>
    </row>
    <row r="8" spans="2:12" ht="51.75" customHeight="1">
      <c r="B8" s="301" t="s">
        <v>550</v>
      </c>
      <c r="C8" s="302"/>
      <c r="D8" s="145">
        <v>1</v>
      </c>
      <c r="E8" s="114">
        <v>4</v>
      </c>
      <c r="F8" s="114">
        <v>4</v>
      </c>
      <c r="H8" s="118" t="s">
        <v>138</v>
      </c>
      <c r="I8" s="147" t="s">
        <v>104</v>
      </c>
      <c r="J8" s="86">
        <v>3458</v>
      </c>
      <c r="K8" s="87"/>
      <c r="L8" s="87"/>
    </row>
    <row r="9" spans="2:12" ht="27.75" customHeight="1">
      <c r="B9" s="301" t="s">
        <v>62</v>
      </c>
      <c r="C9" s="302"/>
      <c r="D9" s="145">
        <v>2</v>
      </c>
      <c r="E9" s="114">
        <v>58</v>
      </c>
      <c r="F9" s="114">
        <v>39</v>
      </c>
      <c r="H9" s="88" t="s">
        <v>75</v>
      </c>
      <c r="I9" s="94" t="s">
        <v>105</v>
      </c>
      <c r="J9" s="89">
        <v>1346</v>
      </c>
      <c r="K9" s="89">
        <v>1317</v>
      </c>
      <c r="L9" s="89">
        <v>27875</v>
      </c>
    </row>
    <row r="10" spans="2:12" ht="39" customHeight="1">
      <c r="B10" s="301" t="s">
        <v>63</v>
      </c>
      <c r="C10" s="302"/>
      <c r="D10" s="144">
        <v>3</v>
      </c>
      <c r="E10" s="113">
        <v>89</v>
      </c>
      <c r="F10" s="113">
        <v>18</v>
      </c>
      <c r="H10" s="116" t="s">
        <v>135</v>
      </c>
      <c r="I10" s="148" t="s">
        <v>76</v>
      </c>
      <c r="J10" s="89">
        <v>0</v>
      </c>
      <c r="K10" s="89">
        <v>0</v>
      </c>
      <c r="L10" s="89">
        <v>0</v>
      </c>
    </row>
    <row r="11" spans="2:12" ht="21.75" customHeight="1">
      <c r="B11" s="301" t="s">
        <v>64</v>
      </c>
      <c r="C11" s="302"/>
      <c r="D11" s="144" t="s">
        <v>107</v>
      </c>
      <c r="E11" s="113">
        <v>4</v>
      </c>
      <c r="F11" s="113">
        <v>0</v>
      </c>
      <c r="H11" s="116" t="s">
        <v>136</v>
      </c>
      <c r="I11" s="148" t="s">
        <v>77</v>
      </c>
      <c r="J11" s="89">
        <v>30</v>
      </c>
      <c r="K11" s="89">
        <v>29</v>
      </c>
      <c r="L11" s="89">
        <v>570</v>
      </c>
    </row>
    <row r="12" spans="2:12" ht="20.25" customHeight="1">
      <c r="B12" s="301" t="s">
        <v>65</v>
      </c>
      <c r="C12" s="302" t="s">
        <v>65</v>
      </c>
      <c r="D12" s="144" t="s">
        <v>108</v>
      </c>
      <c r="E12" s="113">
        <v>839</v>
      </c>
      <c r="F12" s="113">
        <v>802</v>
      </c>
      <c r="H12" s="119" t="s">
        <v>137</v>
      </c>
      <c r="I12" s="149" t="s">
        <v>78</v>
      </c>
      <c r="J12" s="86">
        <v>875</v>
      </c>
      <c r="K12" s="86">
        <v>847</v>
      </c>
      <c r="L12" s="86">
        <v>19266</v>
      </c>
    </row>
    <row r="13" spans="2:12" ht="54.75" customHeight="1">
      <c r="B13" s="301" t="s">
        <v>66</v>
      </c>
      <c r="C13" s="302" t="s">
        <v>66</v>
      </c>
      <c r="D13" s="144" t="s">
        <v>109</v>
      </c>
      <c r="E13" s="113">
        <v>8</v>
      </c>
      <c r="F13" s="113">
        <v>7</v>
      </c>
      <c r="H13" s="90" t="s">
        <v>349</v>
      </c>
      <c r="I13" s="150">
        <v>3</v>
      </c>
      <c r="J13" s="91"/>
      <c r="K13" s="91"/>
      <c r="L13" s="92">
        <v>102909</v>
      </c>
    </row>
    <row r="14" spans="2:6" ht="31.5" customHeight="1">
      <c r="B14" s="301" t="s">
        <v>463</v>
      </c>
      <c r="C14" s="302" t="s">
        <v>67</v>
      </c>
      <c r="D14" s="144" t="s">
        <v>110</v>
      </c>
      <c r="E14" s="113">
        <v>28</v>
      </c>
      <c r="F14" s="113">
        <v>4</v>
      </c>
    </row>
    <row r="15" spans="2:6" ht="28.5" customHeight="1">
      <c r="B15" s="301" t="s">
        <v>68</v>
      </c>
      <c r="C15" s="302" t="s">
        <v>68</v>
      </c>
      <c r="D15" s="144" t="s">
        <v>111</v>
      </c>
      <c r="E15" s="113">
        <v>42</v>
      </c>
      <c r="F15" s="113">
        <v>3</v>
      </c>
    </row>
    <row r="16" spans="2:6" ht="28.5" customHeight="1">
      <c r="B16" s="301" t="s">
        <v>69</v>
      </c>
      <c r="C16" s="302" t="s">
        <v>69</v>
      </c>
      <c r="D16" s="144" t="s">
        <v>112</v>
      </c>
      <c r="E16" s="113">
        <v>0</v>
      </c>
      <c r="F16" s="113">
        <v>0</v>
      </c>
    </row>
    <row r="17" spans="2:6" ht="28.5" customHeight="1">
      <c r="B17" s="301" t="s">
        <v>70</v>
      </c>
      <c r="C17" s="302" t="s">
        <v>70</v>
      </c>
      <c r="D17" s="144" t="s">
        <v>113</v>
      </c>
      <c r="E17" s="113">
        <v>21</v>
      </c>
      <c r="F17" s="113">
        <v>13</v>
      </c>
    </row>
    <row r="18" spans="2:6" ht="28.5" customHeight="1">
      <c r="B18" s="301" t="s">
        <v>464</v>
      </c>
      <c r="C18" s="315"/>
      <c r="D18" s="144">
        <v>11</v>
      </c>
      <c r="E18" s="113">
        <v>0</v>
      </c>
      <c r="F18" s="113">
        <v>0</v>
      </c>
    </row>
    <row r="19" spans="2:6" ht="30" customHeight="1">
      <c r="B19" s="301" t="s">
        <v>465</v>
      </c>
      <c r="C19" s="315"/>
      <c r="D19" s="144">
        <v>12</v>
      </c>
      <c r="E19" s="113">
        <v>8</v>
      </c>
      <c r="F19" s="113">
        <v>2</v>
      </c>
    </row>
    <row r="20" spans="2:6" ht="33.75" customHeight="1">
      <c r="B20" s="301" t="s">
        <v>466</v>
      </c>
      <c r="C20" s="315"/>
      <c r="D20" s="144">
        <v>13</v>
      </c>
      <c r="E20" s="113">
        <v>7</v>
      </c>
      <c r="F20" s="113">
        <v>6</v>
      </c>
    </row>
    <row r="21" spans="2:6" ht="17.25" customHeight="1">
      <c r="B21" s="301" t="s">
        <v>147</v>
      </c>
      <c r="C21" s="315"/>
      <c r="D21" s="144">
        <v>14</v>
      </c>
      <c r="E21" s="113">
        <v>6</v>
      </c>
      <c r="F21" s="113">
        <v>3</v>
      </c>
    </row>
    <row r="22" spans="2:9" ht="17.25" customHeight="1">
      <c r="B22" s="313" t="s">
        <v>467</v>
      </c>
      <c r="C22" s="314"/>
      <c r="D22" s="144">
        <v>15</v>
      </c>
      <c r="E22" s="115">
        <v>1114</v>
      </c>
      <c r="F22" s="115">
        <v>901</v>
      </c>
      <c r="H22" s="14"/>
      <c r="I22" s="14"/>
    </row>
    <row r="23" spans="2:10" ht="33.75" customHeight="1">
      <c r="B23" s="116" t="s">
        <v>153</v>
      </c>
      <c r="C23" s="117" t="s">
        <v>259</v>
      </c>
      <c r="D23" s="146" t="s">
        <v>468</v>
      </c>
      <c r="E23" s="115">
        <v>13</v>
      </c>
      <c r="F23" s="115">
        <v>6</v>
      </c>
      <c r="H23" s="2"/>
      <c r="I23" s="2"/>
      <c r="J23" s="2"/>
    </row>
    <row r="24" spans="2:10" ht="15.75">
      <c r="B24" s="2"/>
      <c r="C24" s="2"/>
      <c r="E24" s="2"/>
      <c r="F24" s="2"/>
      <c r="G24" s="2"/>
      <c r="H24" s="2"/>
      <c r="I24" s="22"/>
      <c r="J24" s="2"/>
    </row>
    <row r="25" spans="2:9" ht="15.75">
      <c r="B25" s="2"/>
      <c r="C25" s="2"/>
      <c r="D25" s="2"/>
      <c r="E25" s="2"/>
      <c r="F25" s="2"/>
      <c r="G25" s="2"/>
      <c r="H25" s="14"/>
      <c r="I25" s="22"/>
    </row>
    <row r="27" spans="8:12" ht="12.75">
      <c r="H27" s="14"/>
      <c r="I27" s="14"/>
      <c r="J27" s="14"/>
      <c r="K27" s="14"/>
      <c r="L27" s="14"/>
    </row>
    <row r="28" spans="7:15" ht="12.75">
      <c r="G28" s="14"/>
      <c r="H28" s="14"/>
      <c r="I28" s="14"/>
      <c r="J28" s="14"/>
      <c r="K28" s="14"/>
      <c r="L28" s="14"/>
      <c r="M28" s="14"/>
      <c r="N28" s="14"/>
      <c r="O28" s="14"/>
    </row>
    <row r="29" spans="7:15" ht="12.75">
      <c r="G29" s="14"/>
      <c r="H29" s="14"/>
      <c r="I29" s="14"/>
      <c r="J29" s="14"/>
      <c r="K29" s="14"/>
      <c r="L29" s="14"/>
      <c r="M29" s="14"/>
      <c r="N29" s="14"/>
      <c r="O29" s="14"/>
    </row>
    <row r="30" spans="7:15" ht="12.75">
      <c r="G30" s="14"/>
      <c r="H30" s="14"/>
      <c r="I30" s="14"/>
      <c r="J30" s="14"/>
      <c r="K30" s="14"/>
      <c r="L30" s="14"/>
      <c r="M30" s="14"/>
      <c r="N30" s="14"/>
      <c r="O30" s="14"/>
    </row>
    <row r="31" spans="7:15" ht="12.75">
      <c r="G31" s="14"/>
      <c r="H31" s="14"/>
      <c r="I31" s="14"/>
      <c r="J31" s="14"/>
      <c r="K31" s="14"/>
      <c r="L31" s="14"/>
      <c r="M31" s="14"/>
      <c r="N31" s="14"/>
      <c r="O31" s="14"/>
    </row>
    <row r="32" spans="7:15" ht="12.75">
      <c r="G32" s="14"/>
      <c r="H32" s="14"/>
      <c r="I32" s="14"/>
      <c r="J32" s="14"/>
      <c r="K32" s="14"/>
      <c r="L32" s="14"/>
      <c r="M32" s="14"/>
      <c r="N32" s="14"/>
      <c r="O32" s="14"/>
    </row>
    <row r="33" spans="7:15" ht="12.75">
      <c r="G33" s="14"/>
      <c r="H33" s="14"/>
      <c r="I33" s="14"/>
      <c r="J33" s="14"/>
      <c r="K33" s="14"/>
      <c r="L33" s="14"/>
      <c r="M33" s="14"/>
      <c r="N33" s="14"/>
      <c r="O33" s="14"/>
    </row>
    <row r="34" spans="7:15" ht="12.75">
      <c r="G34" s="14"/>
      <c r="H34" s="14"/>
      <c r="I34" s="14"/>
      <c r="J34" s="14"/>
      <c r="K34" s="14"/>
      <c r="L34" s="14"/>
      <c r="M34" s="14"/>
      <c r="N34" s="14"/>
      <c r="O34" s="14"/>
    </row>
    <row r="35" spans="7:15" ht="12.75">
      <c r="G35" s="14"/>
      <c r="H35" s="14"/>
      <c r="I35" s="14"/>
      <c r="J35" s="14"/>
      <c r="K35" s="14"/>
      <c r="L35" s="14"/>
      <c r="M35" s="14"/>
      <c r="N35" s="14"/>
      <c r="O35" s="14"/>
    </row>
    <row r="36" spans="7:15" ht="12.75">
      <c r="G36" s="14"/>
      <c r="M36" s="14"/>
      <c r="N36" s="14"/>
      <c r="O36" s="14"/>
    </row>
  </sheetData>
  <sheetProtection/>
  <mergeCells count="25">
    <mergeCell ref="B22:C22"/>
    <mergeCell ref="B16:C16"/>
    <mergeCell ref="B17:C17"/>
    <mergeCell ref="B8:C8"/>
    <mergeCell ref="B9:C9"/>
    <mergeCell ref="B18:C18"/>
    <mergeCell ref="B19:C19"/>
    <mergeCell ref="B20:C20"/>
    <mergeCell ref="B21:C21"/>
    <mergeCell ref="B15:C15"/>
    <mergeCell ref="J6:J7"/>
    <mergeCell ref="H3:L4"/>
    <mergeCell ref="B3:F4"/>
    <mergeCell ref="B5:F5"/>
    <mergeCell ref="E6:E7"/>
    <mergeCell ref="I6:I7"/>
    <mergeCell ref="K6:L6"/>
    <mergeCell ref="D6:D7"/>
    <mergeCell ref="B6:C7"/>
    <mergeCell ref="B14:C14"/>
    <mergeCell ref="H6:H7"/>
    <mergeCell ref="B13:C13"/>
    <mergeCell ref="B12:C12"/>
    <mergeCell ref="B10:C10"/>
    <mergeCell ref="B11:C11"/>
  </mergeCells>
  <printOptions/>
  <pageMargins left="0.5905511811023623" right="0" top="0.7874015748031497" bottom="0" header="0.1968503937007874" footer="0"/>
  <pageSetup horizontalDpi="600" verticalDpi="600" orientation="landscape" paperSize="9" scale="90" r:id="rId1"/>
  <ignoredErrors>
    <ignoredError sqref="D11:D17 I8:I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2"/>
  <sheetViews>
    <sheetView showGridLines="0" tabSelected="1" view="pageBreakPreview" zoomScaleSheetLayoutView="100" zoomScalePageLayoutView="0" workbookViewId="0" topLeftCell="B7">
      <selection activeCell="C22" sqref="C22"/>
    </sheetView>
  </sheetViews>
  <sheetFormatPr defaultColWidth="9.140625" defaultRowHeight="12.75"/>
  <cols>
    <col min="1" max="1" width="1.421875" style="0" customWidth="1"/>
    <col min="2" max="2" width="4.57421875" style="0" customWidth="1"/>
    <col min="3" max="3" width="48.8515625" style="0" customWidth="1"/>
    <col min="4" max="4" width="8.00390625" style="0" customWidth="1"/>
    <col min="6" max="6" width="7.140625" style="0" customWidth="1"/>
    <col min="7" max="7" width="6.00390625" style="0" customWidth="1"/>
    <col min="8" max="8" width="37.140625" style="0" customWidth="1"/>
    <col min="9" max="9" width="9.7109375" style="0" customWidth="1"/>
    <col min="10" max="10" width="13.140625" style="0" customWidth="1"/>
  </cols>
  <sheetData>
    <row r="1" spans="1:15" ht="24.75" customHeight="1">
      <c r="A1" s="2"/>
      <c r="B1" s="317" t="s">
        <v>183</v>
      </c>
      <c r="C1" s="317"/>
      <c r="D1" s="317"/>
      <c r="E1" s="317"/>
      <c r="F1" s="317"/>
      <c r="G1" s="317"/>
      <c r="H1" s="317"/>
      <c r="I1" s="317"/>
      <c r="J1" s="317"/>
      <c r="K1" s="2"/>
      <c r="L1" s="2"/>
      <c r="M1" s="2"/>
      <c r="N1" s="2"/>
      <c r="O1" s="2"/>
    </row>
    <row r="2" spans="1:15" ht="35.25" customHeight="1">
      <c r="A2" s="2"/>
      <c r="B2" s="112" t="s">
        <v>72</v>
      </c>
      <c r="C2" s="112" t="s">
        <v>83</v>
      </c>
      <c r="D2" s="112" t="s">
        <v>145</v>
      </c>
      <c r="E2" s="112" t="s">
        <v>74</v>
      </c>
      <c r="G2" s="112" t="s">
        <v>72</v>
      </c>
      <c r="H2" s="112" t="s">
        <v>184</v>
      </c>
      <c r="I2" s="112" t="s">
        <v>7</v>
      </c>
      <c r="J2" s="112" t="s">
        <v>352</v>
      </c>
      <c r="K2" s="316"/>
      <c r="L2" s="316"/>
      <c r="M2" s="316"/>
      <c r="N2" s="2"/>
      <c r="O2" s="2"/>
    </row>
    <row r="3" spans="1:15" ht="26.25" customHeight="1">
      <c r="A3" s="2"/>
      <c r="B3" s="139" t="s">
        <v>104</v>
      </c>
      <c r="C3" s="88" t="s">
        <v>474</v>
      </c>
      <c r="D3" s="98">
        <v>11638</v>
      </c>
      <c r="E3" s="98">
        <v>18579616</v>
      </c>
      <c r="G3" s="152" t="s">
        <v>104</v>
      </c>
      <c r="H3" s="26" t="s">
        <v>552</v>
      </c>
      <c r="I3" s="120">
        <v>42</v>
      </c>
      <c r="J3" s="120">
        <v>155</v>
      </c>
      <c r="K3" s="316"/>
      <c r="L3" s="3"/>
      <c r="M3" s="3"/>
      <c r="N3" s="2"/>
      <c r="O3" s="2"/>
    </row>
    <row r="4" spans="1:15" ht="36.75" customHeight="1">
      <c r="A4" s="2"/>
      <c r="B4" s="139" t="s">
        <v>105</v>
      </c>
      <c r="C4" s="93" t="s">
        <v>185</v>
      </c>
      <c r="D4" s="98">
        <v>8542</v>
      </c>
      <c r="E4" s="27"/>
      <c r="G4" s="152" t="s">
        <v>105</v>
      </c>
      <c r="H4" s="26" t="s">
        <v>553</v>
      </c>
      <c r="I4" s="120">
        <v>0</v>
      </c>
      <c r="J4" s="120">
        <v>0</v>
      </c>
      <c r="K4" s="4"/>
      <c r="L4" s="4"/>
      <c r="M4" s="4"/>
      <c r="N4" s="2"/>
      <c r="O4" s="2"/>
    </row>
    <row r="5" spans="1:15" ht="24.75" customHeight="1">
      <c r="A5" s="2"/>
      <c r="B5" s="139" t="s">
        <v>106</v>
      </c>
      <c r="C5" s="93" t="s">
        <v>186</v>
      </c>
      <c r="D5" s="98">
        <v>2542</v>
      </c>
      <c r="E5" s="27"/>
      <c r="G5" s="152" t="s">
        <v>106</v>
      </c>
      <c r="H5" s="26" t="s">
        <v>554</v>
      </c>
      <c r="I5" s="120">
        <v>9</v>
      </c>
      <c r="J5" s="120">
        <v>35</v>
      </c>
      <c r="K5" s="4"/>
      <c r="L5" s="4"/>
      <c r="M5" s="4"/>
      <c r="N5" s="2"/>
      <c r="O5" s="2"/>
    </row>
    <row r="6" spans="1:15" ht="25.5" customHeight="1">
      <c r="A6" s="2"/>
      <c r="B6" s="139" t="s">
        <v>107</v>
      </c>
      <c r="C6" s="93" t="s">
        <v>187</v>
      </c>
      <c r="D6" s="98">
        <v>0</v>
      </c>
      <c r="E6" s="27"/>
      <c r="G6" s="152" t="s">
        <v>107</v>
      </c>
      <c r="H6" s="26" t="s">
        <v>555</v>
      </c>
      <c r="I6" s="120">
        <v>15</v>
      </c>
      <c r="J6" s="120">
        <v>84</v>
      </c>
      <c r="K6" s="4"/>
      <c r="L6" s="4"/>
      <c r="M6" s="4"/>
      <c r="N6" s="2"/>
      <c r="O6" s="2"/>
    </row>
    <row r="7" spans="1:15" ht="28.5" customHeight="1">
      <c r="A7" s="2"/>
      <c r="B7" s="139" t="s">
        <v>108</v>
      </c>
      <c r="C7" s="93" t="s">
        <v>188</v>
      </c>
      <c r="D7" s="98">
        <v>554</v>
      </c>
      <c r="E7" s="27"/>
      <c r="G7" s="152" t="s">
        <v>108</v>
      </c>
      <c r="H7" s="26" t="s">
        <v>556</v>
      </c>
      <c r="I7" s="120">
        <v>0</v>
      </c>
      <c r="J7" s="120">
        <v>0</v>
      </c>
      <c r="K7" s="4"/>
      <c r="L7" s="4"/>
      <c r="M7" s="4"/>
      <c r="N7" s="2"/>
      <c r="O7" s="2"/>
    </row>
    <row r="8" spans="1:15" ht="38.25" customHeight="1">
      <c r="A8" s="2"/>
      <c r="B8" s="151" t="s">
        <v>469</v>
      </c>
      <c r="C8" s="93" t="s">
        <v>551</v>
      </c>
      <c r="D8" s="98">
        <v>180</v>
      </c>
      <c r="E8" s="27"/>
      <c r="G8" s="152">
        <v>6</v>
      </c>
      <c r="H8" s="26" t="s">
        <v>557</v>
      </c>
      <c r="I8" s="120">
        <v>12</v>
      </c>
      <c r="J8" s="120">
        <v>29</v>
      </c>
      <c r="K8" s="4"/>
      <c r="L8" s="4"/>
      <c r="M8" s="4"/>
      <c r="N8" s="2"/>
      <c r="O8" s="2"/>
    </row>
    <row r="9" spans="1:15" ht="26.25" customHeight="1">
      <c r="A9" s="2"/>
      <c r="B9" s="139" t="s">
        <v>109</v>
      </c>
      <c r="C9" s="88" t="s">
        <v>2</v>
      </c>
      <c r="D9" s="98">
        <v>2941</v>
      </c>
      <c r="E9" s="98">
        <v>39170</v>
      </c>
      <c r="G9" s="152">
        <v>7</v>
      </c>
      <c r="H9" s="26" t="s">
        <v>558</v>
      </c>
      <c r="I9" s="120">
        <v>0</v>
      </c>
      <c r="J9" s="120">
        <v>0</v>
      </c>
      <c r="K9" s="4"/>
      <c r="L9" s="4"/>
      <c r="M9" s="4"/>
      <c r="N9" s="2"/>
      <c r="O9" s="2"/>
    </row>
    <row r="10" spans="1:15" ht="26.25" customHeight="1">
      <c r="A10" s="2"/>
      <c r="B10" s="139" t="s">
        <v>110</v>
      </c>
      <c r="C10" s="121" t="s">
        <v>351</v>
      </c>
      <c r="D10" s="98">
        <v>2941</v>
      </c>
      <c r="E10" s="98">
        <v>39170</v>
      </c>
      <c r="G10" s="152">
        <v>8</v>
      </c>
      <c r="H10" s="26" t="s">
        <v>559</v>
      </c>
      <c r="I10" s="120">
        <v>0</v>
      </c>
      <c r="J10" s="120">
        <v>0</v>
      </c>
      <c r="K10" s="4"/>
      <c r="L10" s="4"/>
      <c r="M10" s="4"/>
      <c r="N10" s="2"/>
      <c r="O10" s="2"/>
    </row>
    <row r="11" spans="1:15" ht="25.5" customHeight="1">
      <c r="A11" s="2"/>
      <c r="B11" s="139" t="s">
        <v>111</v>
      </c>
      <c r="C11" s="121" t="s">
        <v>353</v>
      </c>
      <c r="D11" s="98">
        <v>2824</v>
      </c>
      <c r="E11" s="98">
        <v>28182</v>
      </c>
      <c r="G11" s="139">
        <v>9</v>
      </c>
      <c r="H11" s="88" t="s">
        <v>560</v>
      </c>
      <c r="I11" s="98">
        <v>0</v>
      </c>
      <c r="J11" s="98">
        <v>0</v>
      </c>
      <c r="K11" s="4"/>
      <c r="L11" s="4"/>
      <c r="M11" s="4"/>
      <c r="N11" s="2"/>
      <c r="O11" s="2"/>
    </row>
    <row r="12" spans="1:15" ht="24.75" customHeight="1">
      <c r="A12" s="2"/>
      <c r="B12" s="139" t="s">
        <v>112</v>
      </c>
      <c r="C12" s="88" t="s">
        <v>3</v>
      </c>
      <c r="D12" s="98">
        <v>149</v>
      </c>
      <c r="E12" s="98">
        <v>1239</v>
      </c>
      <c r="G12" s="139">
        <v>10</v>
      </c>
      <c r="H12" s="88" t="s">
        <v>473</v>
      </c>
      <c r="I12" s="98">
        <v>0</v>
      </c>
      <c r="J12" s="98">
        <v>0</v>
      </c>
      <c r="K12" s="4"/>
      <c r="L12" s="4"/>
      <c r="M12" s="4"/>
      <c r="N12" s="2"/>
      <c r="O12" s="2"/>
    </row>
    <row r="13" spans="1:15" ht="18" customHeight="1">
      <c r="A13" s="2"/>
      <c r="B13" s="139" t="s">
        <v>113</v>
      </c>
      <c r="C13" s="121" t="s">
        <v>351</v>
      </c>
      <c r="D13" s="98">
        <v>149</v>
      </c>
      <c r="E13" s="98">
        <v>1239</v>
      </c>
      <c r="G13" s="2"/>
      <c r="H13" s="2"/>
      <c r="I13" s="2"/>
      <c r="J13" s="2"/>
      <c r="K13" s="4"/>
      <c r="L13" s="4"/>
      <c r="M13" s="4"/>
      <c r="N13" s="2"/>
      <c r="O13" s="2"/>
    </row>
    <row r="14" spans="1:15" ht="18.75" customHeight="1">
      <c r="A14" s="2"/>
      <c r="B14" s="139" t="s">
        <v>114</v>
      </c>
      <c r="C14" s="153" t="s">
        <v>350</v>
      </c>
      <c r="D14" s="98">
        <v>0</v>
      </c>
      <c r="E14" s="98">
        <v>0</v>
      </c>
      <c r="G14" s="2"/>
      <c r="H14" s="2"/>
      <c r="I14" s="2"/>
      <c r="J14" s="2"/>
      <c r="K14" s="4"/>
      <c r="L14" s="4"/>
      <c r="M14" s="4"/>
      <c r="N14" s="2"/>
      <c r="O14" s="2"/>
    </row>
    <row r="15" spans="1:15" ht="18.75" customHeight="1">
      <c r="A15" s="2"/>
      <c r="B15" s="139" t="s">
        <v>115</v>
      </c>
      <c r="C15" s="88" t="s">
        <v>4</v>
      </c>
      <c r="D15" s="98">
        <v>148</v>
      </c>
      <c r="E15" s="27"/>
      <c r="G15" s="5"/>
      <c r="H15" s="5"/>
      <c r="I15" s="5"/>
      <c r="J15" s="2"/>
      <c r="K15" s="4"/>
      <c r="L15" s="4"/>
      <c r="M15" s="4"/>
      <c r="N15" s="2"/>
      <c r="O15" s="2"/>
    </row>
    <row r="16" spans="1:15" ht="28.5" customHeight="1">
      <c r="A16" s="2"/>
      <c r="B16" s="139" t="s">
        <v>116</v>
      </c>
      <c r="C16" s="88" t="s">
        <v>470</v>
      </c>
      <c r="D16" s="98">
        <v>2264</v>
      </c>
      <c r="E16" s="27"/>
      <c r="G16" s="5"/>
      <c r="H16" s="5"/>
      <c r="I16" s="5"/>
      <c r="J16" s="2"/>
      <c r="K16" s="4"/>
      <c r="L16" s="4"/>
      <c r="M16" s="4"/>
      <c r="N16" s="2"/>
      <c r="O16" s="2"/>
    </row>
    <row r="17" spans="1:15" ht="24.75" customHeight="1">
      <c r="A17" s="2"/>
      <c r="B17" s="151" t="s">
        <v>117</v>
      </c>
      <c r="C17" s="121" t="s">
        <v>5</v>
      </c>
      <c r="D17" s="98">
        <v>2156</v>
      </c>
      <c r="E17" s="98">
        <v>1104543</v>
      </c>
      <c r="G17" s="5"/>
      <c r="H17" s="5"/>
      <c r="I17" s="5"/>
      <c r="J17" s="2"/>
      <c r="K17" s="4"/>
      <c r="L17" s="4"/>
      <c r="M17" s="4"/>
      <c r="N17" s="2"/>
      <c r="O17" s="2"/>
    </row>
    <row r="18" spans="1:15" ht="19.5" customHeight="1">
      <c r="A18" s="2"/>
      <c r="B18" s="151" t="s">
        <v>471</v>
      </c>
      <c r="C18" s="93" t="s">
        <v>472</v>
      </c>
      <c r="D18" s="98">
        <v>162</v>
      </c>
      <c r="E18" s="98">
        <v>142958</v>
      </c>
      <c r="G18" s="5"/>
      <c r="H18" s="5"/>
      <c r="I18" s="5"/>
      <c r="J18" s="2"/>
      <c r="K18" s="4"/>
      <c r="L18" s="4"/>
      <c r="M18" s="4"/>
      <c r="N18" s="2"/>
      <c r="O18" s="2"/>
    </row>
    <row r="19" spans="1:15" ht="25.5" customHeight="1">
      <c r="A19" s="2"/>
      <c r="B19" s="151" t="s">
        <v>118</v>
      </c>
      <c r="C19" s="88" t="s">
        <v>6</v>
      </c>
      <c r="D19" s="98">
        <v>1</v>
      </c>
      <c r="E19" s="27"/>
      <c r="J19" s="2"/>
      <c r="K19" s="4"/>
      <c r="L19" s="4"/>
      <c r="M19" s="4"/>
      <c r="N19" s="2"/>
      <c r="O19" s="2"/>
    </row>
    <row r="20" spans="1:15" ht="10.5" customHeight="1">
      <c r="A20" s="2"/>
      <c r="G20" s="5"/>
      <c r="J20" s="2"/>
      <c r="K20" s="2"/>
      <c r="L20" s="2"/>
      <c r="M20" s="2"/>
      <c r="N20" s="2"/>
      <c r="O20" s="2"/>
    </row>
    <row r="21" spans="1:16" ht="8.25" customHeight="1">
      <c r="A21" s="2"/>
      <c r="B21" s="2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  <c r="O21" s="2"/>
      <c r="P21" s="14"/>
    </row>
    <row r="22" spans="1:15" ht="12.75">
      <c r="A22" s="2"/>
      <c r="B22" s="2"/>
      <c r="C22" s="25" t="s">
        <v>569</v>
      </c>
      <c r="D22" s="5" t="s">
        <v>292</v>
      </c>
      <c r="E22" s="5"/>
      <c r="F22" s="5"/>
      <c r="G22" s="173"/>
      <c r="H22" s="161" t="s">
        <v>567</v>
      </c>
      <c r="I22" s="24"/>
      <c r="J22" s="2"/>
      <c r="K22" s="2"/>
      <c r="L22" s="2"/>
      <c r="M22" s="2"/>
      <c r="N22" s="2"/>
      <c r="O22" s="2"/>
    </row>
    <row r="23" spans="1:15" ht="9" customHeight="1">
      <c r="A23" s="2"/>
      <c r="B23" s="2"/>
      <c r="C23" s="5"/>
      <c r="D23" s="5"/>
      <c r="E23" s="5"/>
      <c r="F23" s="5"/>
      <c r="G23" s="5"/>
      <c r="H23" s="5"/>
      <c r="I23" s="5"/>
      <c r="J23" s="2"/>
      <c r="K23" s="2"/>
      <c r="L23" s="2"/>
      <c r="M23" s="2"/>
      <c r="N23" s="2"/>
      <c r="O23" s="2"/>
    </row>
    <row r="24" spans="1:15" ht="12.75">
      <c r="A24" s="2"/>
      <c r="B24" s="2"/>
      <c r="C24" s="5" t="s">
        <v>568</v>
      </c>
      <c r="D24" s="5"/>
      <c r="E24" s="5"/>
      <c r="F24" s="5"/>
      <c r="G24" s="6"/>
      <c r="H24" s="6"/>
      <c r="I24" s="6"/>
      <c r="K24" s="2"/>
      <c r="L24" s="2"/>
      <c r="M24" s="2"/>
      <c r="N24" s="2"/>
      <c r="O24" s="2"/>
    </row>
    <row r="25" spans="1:15" ht="2.25" customHeight="1">
      <c r="A25" s="2"/>
      <c r="B25" s="2"/>
      <c r="C25" s="5"/>
      <c r="D25" s="5"/>
      <c r="E25" s="5"/>
      <c r="F25" s="5"/>
      <c r="G25" s="6"/>
      <c r="H25" s="6"/>
      <c r="I25" s="6"/>
      <c r="K25" s="2"/>
      <c r="L25" s="2"/>
      <c r="M25" s="2"/>
      <c r="N25" s="2"/>
      <c r="O25" s="2"/>
    </row>
    <row r="26" spans="1:15" ht="12.75">
      <c r="A26" s="2"/>
      <c r="B26" s="2"/>
      <c r="C26" s="172" t="s">
        <v>566</v>
      </c>
      <c r="D26" s="5"/>
      <c r="E26" s="5"/>
      <c r="F26" s="5"/>
      <c r="K26" s="2"/>
      <c r="L26" s="2"/>
      <c r="M26" s="2"/>
      <c r="N26" s="2"/>
      <c r="O26" s="2"/>
    </row>
    <row r="27" spans="1:15" ht="6" customHeight="1">
      <c r="A27" s="2"/>
      <c r="B27" s="2"/>
      <c r="C27" s="5"/>
      <c r="D27" s="5"/>
      <c r="E27" s="5"/>
      <c r="F27" s="5"/>
      <c r="K27" s="2"/>
      <c r="L27" s="2"/>
      <c r="M27" s="2"/>
      <c r="N27" s="2"/>
      <c r="O27" s="2"/>
    </row>
    <row r="28" spans="1:15" ht="12.75">
      <c r="A28" s="2"/>
      <c r="B28" s="2"/>
      <c r="C28" s="5"/>
      <c r="D28" s="5"/>
      <c r="E28" s="5"/>
      <c r="F28" s="5"/>
      <c r="K28" s="2"/>
      <c r="L28" s="2"/>
      <c r="M28" s="2"/>
      <c r="N28" s="2"/>
      <c r="O28" s="2"/>
    </row>
    <row r="29" spans="1:15" ht="12.75">
      <c r="A29" s="2"/>
      <c r="B29" s="2"/>
      <c r="C29" s="5"/>
      <c r="D29" s="5"/>
      <c r="E29" s="5"/>
      <c r="F29" s="5"/>
      <c r="K29" s="2"/>
      <c r="L29" s="2"/>
      <c r="M29" s="2"/>
      <c r="N29" s="2"/>
      <c r="O29" s="2"/>
    </row>
    <row r="30" spans="1:15" ht="12.75">
      <c r="A30" s="2"/>
      <c r="C30" s="6"/>
      <c r="D30" s="6"/>
      <c r="E30" s="6"/>
      <c r="F30" s="5"/>
      <c r="K30" s="2"/>
      <c r="L30" s="2"/>
      <c r="M30" s="2"/>
      <c r="N30" s="2"/>
      <c r="O30" s="2"/>
    </row>
    <row r="31" spans="3:6" ht="12.75">
      <c r="C31" s="6"/>
      <c r="D31" s="6"/>
      <c r="E31" s="6"/>
      <c r="F31" s="6"/>
    </row>
    <row r="32" ht="12.75">
      <c r="F32" s="6"/>
    </row>
  </sheetData>
  <sheetProtection/>
  <mergeCells count="3">
    <mergeCell ref="K2:K3"/>
    <mergeCell ref="B1:J1"/>
    <mergeCell ref="L2:M2"/>
  </mergeCells>
  <printOptions/>
  <pageMargins left="0.5905511811023623" right="0.1968503937007874" top="0.7874015748031497" bottom="0.2755905511811024" header="0.1968503937007874" footer="0.15748031496062992"/>
  <pageSetup horizontalDpi="600" verticalDpi="600" orientation="landscape" paperSize="9" scale="90" r:id="rId1"/>
  <colBreaks count="1" manualBreakCount="1">
    <brk id="10" max="65535" man="1"/>
  </colBreaks>
  <ignoredErrors>
    <ignoredError sqref="G3:G12 B3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Рукосуева Татьяна Владимировна</cp:lastModifiedBy>
  <cp:lastPrinted>2017-07-11T01:26:32Z</cp:lastPrinted>
  <dcterms:created xsi:type="dcterms:W3CDTF">2008-02-21T14:46:54Z</dcterms:created>
  <dcterms:modified xsi:type="dcterms:W3CDTF">2017-08-15T01:47:43Z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5QDWNVV75KEN-1188-246</vt:lpwstr>
  </property>
  <property fmtid="{D5CDD505-2E9C-101B-9397-08002B2CF9AE}" pid="3" name="_dlc_DocIdItemGuid">
    <vt:lpwstr>31bde365-72f7-42e5-9b65-390a697a1656</vt:lpwstr>
  </property>
  <property fmtid="{D5CDD505-2E9C-101B-9397-08002B2CF9AE}" pid="4" name="_dlc_DocIdUrl">
    <vt:lpwstr>https://alfa.arbitr.ru/KAU/_layouts/DocIdRedir.aspx?ID=5QDWNVV75KEN-1188-246, 5QDWNVV75KEN-1188-246</vt:lpwstr>
  </property>
</Properties>
</file>